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2\F22\"/>
    </mc:Choice>
  </mc:AlternateContent>
  <xr:revisionPtr revIDLastSave="0" documentId="13_ncr:1_{D99D5769-789A-4CE1-A84A-A488ACDAB1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ndidate #" sheetId="3" r:id="rId1"/>
    <sheet name="Q5 " sheetId="4" r:id="rId2"/>
    <sheet name="Q6" sheetId="7" r:id="rId3"/>
    <sheet name="Q8" sheetId="12" r:id="rId4"/>
    <sheet name="Q10" sheetId="13" r:id="rId5"/>
    <sheet name="Q11" sheetId="16" r:id="rId6"/>
    <sheet name="Q15" sheetId="14" r:id="rId7"/>
  </sheets>
  <definedNames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MacroMode" hidden="1">0</definedName>
    <definedName name="_AtRisk_SimSetting_MacroRecalculationBehavior" hidden="1">0</definedName>
    <definedName name="_AtRisk_SimSetting_MaxAutoIterations" hidden="1">50000</definedName>
    <definedName name="_AtRisk_SimSetting_MultipleCPUCount" hidden="1">2</definedName>
    <definedName name="_AtRisk_SimSetting_MultipleCPUManualCount" hidden="1">2</definedName>
    <definedName name="_AtRisk_SimSetting_MultipleCPUMode" hidden="1">2</definedName>
    <definedName name="_AtRisk_SimSetting_MultipleCPUModeV8" hidden="1">2</definedName>
    <definedName name="_AtRisk_SimSetting_RandomNumberGenerator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matrixfr">'Q6'!$C$88:$F$91</definedName>
    <definedName name="matrixpr">'Q6'!$C$74:$F$77</definedName>
    <definedName name="matrixrf">'Q6'!$C$95:$F$98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8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FALSE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5" i="7" l="1" a="1"/>
  <c r="C95" i="7" s="1"/>
  <c r="C102" i="7" s="1" a="1"/>
  <c r="C102" i="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<sst xmlns="http://schemas.openxmlformats.org/spreadsheetml/2006/main" count="218" uniqueCount="117">
  <si>
    <t>Candidate No.</t>
  </si>
  <si>
    <t>Fill in your final answers here:</t>
  </si>
  <si>
    <t>Show your work here:</t>
  </si>
  <si>
    <t>d1</t>
  </si>
  <si>
    <t>d2</t>
  </si>
  <si>
    <t>N(-d1)</t>
  </si>
  <si>
    <t>N(-d2)</t>
  </si>
  <si>
    <t>Dividend Yield (q)</t>
  </si>
  <si>
    <t>Type your answer here:</t>
  </si>
  <si>
    <r>
      <t xml:space="preserve">(5 points)  </t>
    </r>
    <r>
      <rPr>
        <sz val="12"/>
        <color theme="1"/>
        <rFont val="Times New Roman"/>
        <family val="1"/>
      </rPr>
      <t>Consider the following market conditions:</t>
    </r>
  </si>
  <si>
    <r>
      <t xml:space="preserve">Time Period </t>
    </r>
    <r>
      <rPr>
        <i/>
        <sz val="12"/>
        <color rgb="FF000000"/>
        <rFont val="Times New Roman"/>
        <family val="1"/>
      </rPr>
      <t>T</t>
    </r>
    <r>
      <rPr>
        <i/>
        <vertAlign val="subscript"/>
        <sz val="12"/>
        <color rgb="FF000000"/>
        <rFont val="Times New Roman"/>
        <family val="1"/>
      </rPr>
      <t>i</t>
    </r>
  </si>
  <si>
    <r>
      <t xml:space="preserve">Discount Factor </t>
    </r>
    <r>
      <rPr>
        <i/>
        <sz val="12"/>
        <color rgb="FF000000"/>
        <rFont val="Times New Roman"/>
        <family val="1"/>
      </rPr>
      <t>z(0,T</t>
    </r>
    <r>
      <rPr>
        <i/>
        <vertAlign val="subscript"/>
        <sz val="12"/>
        <color rgb="FF000000"/>
        <rFont val="Times New Roman"/>
        <family val="1"/>
      </rPr>
      <t>i</t>
    </r>
    <r>
      <rPr>
        <i/>
        <sz val="12"/>
        <color rgb="FF000000"/>
        <rFont val="Times New Roman"/>
        <family val="1"/>
      </rPr>
      <t>)</t>
    </r>
  </si>
  <si>
    <r>
      <t xml:space="preserve">Initial Spot Rate </t>
    </r>
    <r>
      <rPr>
        <i/>
        <sz val="12"/>
        <color rgb="FF000000"/>
        <rFont val="Times New Roman"/>
        <family val="1"/>
      </rPr>
      <t>r(0,T</t>
    </r>
    <r>
      <rPr>
        <i/>
        <vertAlign val="subscript"/>
        <sz val="12"/>
        <color rgb="FF000000"/>
        <rFont val="Times New Roman"/>
        <family val="1"/>
      </rPr>
      <t>i</t>
    </r>
    <r>
      <rPr>
        <i/>
        <sz val="12"/>
        <color rgb="FF000000"/>
        <rFont val="Times New Roman"/>
        <family val="1"/>
      </rPr>
      <t>)</t>
    </r>
  </si>
  <si>
    <t>Forward Rate</t>
  </si>
  <si>
    <r>
      <t xml:space="preserve"> (a) </t>
    </r>
    <r>
      <rPr>
        <i/>
        <sz val="12"/>
        <color theme="1"/>
        <rFont val="Times New Roman"/>
        <family val="1"/>
      </rPr>
      <t xml:space="preserve">(0.5 points)  </t>
    </r>
    <r>
      <rPr>
        <sz val="12"/>
        <color theme="1"/>
        <rFont val="Times New Roman"/>
        <family val="1"/>
      </rPr>
      <t>Calculate the current 1 year forward rates implied by the above initial spot rates.</t>
    </r>
  </si>
  <si>
    <r>
      <t xml:space="preserve">(b)	</t>
    </r>
    <r>
      <rPr>
        <i/>
        <sz val="12"/>
        <color theme="1"/>
        <rFont val="Times New Roman"/>
        <family val="1"/>
      </rPr>
      <t xml:space="preserve"> (0.5 points) </t>
    </r>
    <r>
      <rPr>
        <sz val="12"/>
        <color theme="1"/>
        <rFont val="Times New Roman"/>
        <family val="1"/>
      </rPr>
      <t xml:space="preserve"> Describe the cost to enter into a Forward Rate Agreement (FRA) today on $100 million </t>
    </r>
  </si>
  <si>
    <t>for one year starting 3 years into the future assuming no transaction costs.</t>
  </si>
  <si>
    <t>Cost</t>
  </si>
  <si>
    <t>Suppose now at time 1 that the spot rate curve has shifted down 25 basis points as indicated below:</t>
  </si>
  <si>
    <t>Time Period</t>
  </si>
  <si>
    <r>
      <t>T</t>
    </r>
    <r>
      <rPr>
        <i/>
        <vertAlign val="subscript"/>
        <sz val="12"/>
        <color rgb="FF000000"/>
        <rFont val="Times New Roman"/>
        <family val="1"/>
      </rPr>
      <t>i</t>
    </r>
  </si>
  <si>
    <r>
      <t xml:space="preserve">Discount Factor </t>
    </r>
    <r>
      <rPr>
        <i/>
        <sz val="12"/>
        <color rgb="FF000000"/>
        <rFont val="Times New Roman"/>
        <family val="1"/>
      </rPr>
      <t>z(1,Ti)</t>
    </r>
  </si>
  <si>
    <r>
      <t xml:space="preserve">Spot Rate </t>
    </r>
    <r>
      <rPr>
        <i/>
        <sz val="12"/>
        <color rgb="FF000000"/>
        <rFont val="Times New Roman"/>
        <family val="1"/>
      </rPr>
      <t>r(1,Ti)</t>
    </r>
  </si>
  <si>
    <r>
      <t>(c)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>)  Determine the loss or gain if you were to exit the FRA at time 1.</t>
    </r>
  </si>
  <si>
    <t>Value of FRA</t>
  </si>
  <si>
    <t xml:space="preserve">Suppose you had used futures to exchange the cash flows instead.  Assume the prices of futures and forwards are equal.  </t>
  </si>
  <si>
    <t>Forward interest rates at time 2 have now returned to levels when the contract was entered for time 2 and time 3.</t>
  </si>
  <si>
    <r>
      <t>(d)  (</t>
    </r>
    <r>
      <rPr>
        <i/>
        <sz val="12"/>
        <color theme="1"/>
        <rFont val="Times New Roman"/>
        <family val="1"/>
      </rPr>
      <t>1.5 points</t>
    </r>
    <r>
      <rPr>
        <sz val="12"/>
        <color theme="1"/>
        <rFont val="Times New Roman"/>
        <family val="1"/>
      </rPr>
      <t>)  Discuss the advantages and disadvantages of using forwards rather than futures for each of the following risks:</t>
    </r>
  </si>
  <si>
    <r>
      <t>(i)</t>
    </r>
    <r>
      <rPr>
        <sz val="7"/>
        <color theme="1"/>
        <rFont val="Times New Roman"/>
        <family val="1"/>
      </rPr>
      <t xml:space="preserve">              </t>
    </r>
    <r>
      <rPr>
        <sz val="12"/>
        <color theme="1"/>
        <rFont val="Times New Roman"/>
        <family val="1"/>
      </rPr>
      <t>Basis Risk</t>
    </r>
  </si>
  <si>
    <r>
      <t>(ii)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Tailing of the hedge</t>
    </r>
  </si>
  <si>
    <r>
      <t>(iii)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Liquidity</t>
    </r>
  </si>
  <si>
    <r>
      <t>(iv)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Credit Risk</t>
    </r>
  </si>
  <si>
    <t>Assume that the management is concerned about a larger increase of rates beyond 25 basis points at time 3.</t>
  </si>
  <si>
    <r>
      <t>(e)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0.5 points</t>
    </r>
    <r>
      <rPr>
        <sz val="12"/>
        <color theme="1"/>
        <rFont val="Times New Roman"/>
        <family val="1"/>
      </rPr>
      <t xml:space="preserve">)  Describe one other instrument that may be more suitable to protect against such a situation.  </t>
    </r>
  </si>
  <si>
    <r>
      <t>(</t>
    </r>
    <r>
      <rPr>
        <i/>
        <sz val="12"/>
        <color theme="1"/>
        <rFont val="Times New Roman"/>
        <family val="1"/>
      </rPr>
      <t>6 points</t>
    </r>
    <r>
      <rPr>
        <sz val="12"/>
        <color theme="1"/>
        <rFont val="Times New Roman"/>
        <family val="1"/>
      </rPr>
      <t>)</t>
    </r>
  </si>
  <si>
    <t>(a)  (1 point) Express partial DV01s for n assets with respect to the forward rate variables in the Jacobian matrix multiplication form by perturbating the curve rather than perturbating the inputs.</t>
  </si>
  <si>
    <t xml:space="preserve"> by perturbating the curve rather than perturbating the inputs.</t>
  </si>
  <si>
    <r>
      <t xml:space="preserve">A portfolio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consists of 4 fixed income instruments:</t>
    </r>
  </si>
  <si>
    <r>
      <t>(1)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 xml:space="preserve">(I-1) $100 notional one-year zero-coupon bond </t>
    </r>
  </si>
  <si>
    <r>
      <t>(2)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(I-2) $100 notional two-year zero- coupon bond</t>
    </r>
  </si>
  <si>
    <r>
      <t>(3)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(I-3) $100 notional 3-year annual coupon bond with coupon rate of 4%</t>
    </r>
  </si>
  <si>
    <r>
      <t>(4)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(I-4) $100 notional 4-year annual coupon bond with coupon rate of 4.5%</t>
    </r>
  </si>
  <si>
    <t>Instruments payments</t>
  </si>
  <si>
    <t>year 1</t>
  </si>
  <si>
    <t>year 2</t>
  </si>
  <si>
    <t>year 3</t>
  </si>
  <si>
    <t>year 4</t>
  </si>
  <si>
    <t>I-1</t>
  </si>
  <si>
    <t>I-2</t>
  </si>
  <si>
    <t>I-3</t>
  </si>
  <si>
    <t>I-4</t>
  </si>
  <si>
    <t>The current forward and spot rates are as follows:</t>
  </si>
  <si>
    <r>
      <t xml:space="preserve">forward rates </t>
    </r>
    <r>
      <rPr>
        <i/>
        <sz val="12"/>
        <color rgb="FF000000"/>
        <rFont val="Times New Roman"/>
        <family val="1"/>
      </rPr>
      <t>f</t>
    </r>
  </si>
  <si>
    <r>
      <t xml:space="preserve">discount factors </t>
    </r>
    <r>
      <rPr>
        <i/>
        <sz val="12"/>
        <color rgb="FF000000"/>
        <rFont val="Times New Roman"/>
        <family val="1"/>
      </rPr>
      <t>d</t>
    </r>
  </si>
  <si>
    <r>
      <t xml:space="preserve">spot rates </t>
    </r>
    <r>
      <rPr>
        <i/>
        <sz val="12"/>
        <color rgb="FF000000"/>
        <rFont val="Times New Roman"/>
        <family val="1"/>
      </rPr>
      <t>s</t>
    </r>
  </si>
  <si>
    <r>
      <t xml:space="preserve">Assuming </t>
    </r>
    <r>
      <rPr>
        <i/>
        <sz val="12"/>
        <color theme="1"/>
        <rFont val="Times New Roman"/>
        <family val="1"/>
      </rPr>
      <t>dr</t>
    </r>
    <r>
      <rPr>
        <sz val="12"/>
        <color theme="1"/>
        <rFont val="Times New Roman"/>
        <family val="1"/>
      </rPr>
      <t xml:space="preserve"> is a 1 basis point perturbation, here are four sets of perturbed spot rates and corresponding perturbed discount factors:</t>
    </r>
  </si>
  <si>
    <t>perturbed spot rates</t>
  </si>
  <si>
    <t>perturbed discount factors</t>
  </si>
  <si>
    <t>dP/df</t>
  </si>
  <si>
    <t>instruments</t>
  </si>
  <si>
    <r>
      <t>f</t>
    </r>
    <r>
      <rPr>
        <vertAlign val="subscript"/>
        <sz val="11"/>
        <color theme="1"/>
        <rFont val="Calibri"/>
        <family val="2"/>
        <scheme val="minor"/>
      </rPr>
      <t>1</t>
    </r>
  </si>
  <si>
    <r>
      <t>f</t>
    </r>
    <r>
      <rPr>
        <vertAlign val="subscript"/>
        <sz val="11"/>
        <color theme="1"/>
        <rFont val="Calibri"/>
        <family val="2"/>
        <scheme val="minor"/>
      </rPr>
      <t>2</t>
    </r>
  </si>
  <si>
    <r>
      <t>f</t>
    </r>
    <r>
      <rPr>
        <vertAlign val="subscript"/>
        <sz val="11"/>
        <color theme="1"/>
        <rFont val="Calibri"/>
        <family val="2"/>
        <scheme val="minor"/>
      </rPr>
      <t>3</t>
    </r>
  </si>
  <si>
    <r>
      <t>f</t>
    </r>
    <r>
      <rPr>
        <vertAlign val="subscript"/>
        <sz val="11"/>
        <color theme="1"/>
        <rFont val="Calibri"/>
        <family val="2"/>
        <scheme val="minor"/>
      </rPr>
      <t>4</t>
    </r>
  </si>
  <si>
    <t>perturbed forward rates</t>
  </si>
  <si>
    <t>f1</t>
  </si>
  <si>
    <t>f2</t>
  </si>
  <si>
    <t>f3</t>
  </si>
  <si>
    <t>f4</t>
  </si>
  <si>
    <t>dP</t>
  </si>
  <si>
    <t>dP/dr</t>
  </si>
  <si>
    <t>df</t>
  </si>
  <si>
    <t>df/dr</t>
  </si>
  <si>
    <t>Inverse (df/dr)</t>
  </si>
  <si>
    <t>dP/df=dP/dr*(Inverse(df/dr))</t>
  </si>
  <si>
    <r>
      <t>(a)  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 xml:space="preserve">)  Calculate the price of a 3-month European call option on a zero-coupon bond that matures in 10 years </t>
    </r>
  </si>
  <si>
    <t>with a face value of $100 and a strike price of $55</t>
  </si>
  <si>
    <t>Price of call option</t>
  </si>
  <si>
    <t>Bond price</t>
  </si>
  <si>
    <r>
      <t>(d) (</t>
    </r>
    <r>
      <rPr>
        <i/>
        <sz val="12"/>
        <color theme="1"/>
        <rFont val="Times New Roman"/>
        <family val="1"/>
      </rPr>
      <t>1 point</t>
    </r>
    <r>
      <rPr>
        <sz val="12"/>
        <color theme="1"/>
        <rFont val="Times New Roman"/>
        <family val="1"/>
      </rPr>
      <t xml:space="preserve">)  Calculate the standard deviation of the hedging error when rebalancing daily.  </t>
    </r>
  </si>
  <si>
    <t>standard deviation of hedging error</t>
  </si>
  <si>
    <r>
      <t>(e) (</t>
    </r>
    <r>
      <rPr>
        <i/>
        <sz val="12"/>
        <color theme="1"/>
        <rFont val="Times New Roman"/>
        <family val="1"/>
      </rPr>
      <t>1 point</t>
    </r>
    <r>
      <rPr>
        <sz val="12"/>
        <color theme="1"/>
        <rFont val="Times New Roman"/>
        <family val="1"/>
      </rPr>
      <t xml:space="preserve">)  Calculate the price of the call option assuming transaction costs of 1 basis point and daily rebalancing.  </t>
    </r>
  </si>
  <si>
    <t>price of call option</t>
  </si>
  <si>
    <t>(a)</t>
  </si>
  <si>
    <t>(i)</t>
  </si>
  <si>
    <t xml:space="preserve">(1 point) Identify an arbitrage opportunity that is implied by your analyst’s curve. </t>
  </si>
  <si>
    <t>Risk-free rate r</t>
  </si>
  <si>
    <t>Maturity T (year)</t>
  </si>
  <si>
    <t>Stock price S</t>
  </si>
  <si>
    <t>Strike price K</t>
  </si>
  <si>
    <t xml:space="preserve">Put </t>
  </si>
  <si>
    <t>σ</t>
  </si>
  <si>
    <t>spVA with buffered and capped structures</t>
  </si>
  <si>
    <r>
      <t>Underlying Asset (S</t>
    </r>
    <r>
      <rPr>
        <vertAlign val="subscript"/>
        <sz val="12"/>
        <color theme="1"/>
        <rFont val="Times New Roman"/>
        <family val="1"/>
      </rPr>
      <t>0</t>
    </r>
    <r>
      <rPr>
        <sz val="12"/>
        <color theme="1"/>
        <rFont val="Times New Roman"/>
        <family val="1"/>
      </rPr>
      <t>)</t>
    </r>
  </si>
  <si>
    <t>Term (t)</t>
  </si>
  <si>
    <t>Risk-Free Rate (r)</t>
  </si>
  <si>
    <t>Buffer Rate% (B)</t>
  </si>
  <si>
    <r>
      <t>Implied Volatility (</t>
    </r>
    <r>
      <rPr>
        <sz val="12"/>
        <color theme="1"/>
        <rFont val="Gabriela"/>
      </rPr>
      <t>σ)</t>
    </r>
  </si>
  <si>
    <t>year</t>
  </si>
  <si>
    <r>
      <t>(b)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 xml:space="preserve">) 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Calculate and determine whether the fair cap level is 5.5%, 7.5% or 10.5% for this spVA product to address the market risk.</t>
    </r>
  </si>
  <si>
    <t>fair cap @</t>
  </si>
  <si>
    <t xml:space="preserve">QFI Life has $100M of inforce VA GMMB business that is currently at-the-money and with remaining time-to-maturity of 1 year.  </t>
  </si>
  <si>
    <t>The market risk of the VA business is modeled as a put option with the parameters in the table below.</t>
  </si>
  <si>
    <t xml:space="preserve">VA (Inforce Business) </t>
  </si>
  <si>
    <t>Underlying Asset – Price at Issue</t>
  </si>
  <si>
    <r>
      <t>Underlying Asset – Current Price (S</t>
    </r>
    <r>
      <rPr>
        <vertAlign val="subscript"/>
        <sz val="12"/>
        <color theme="1"/>
        <rFont val="Times New Roman"/>
        <family val="1"/>
      </rPr>
      <t>0</t>
    </r>
    <r>
      <rPr>
        <sz val="12"/>
        <color theme="1"/>
        <rFont val="Times New Roman"/>
        <family val="1"/>
      </rPr>
      <t>)</t>
    </r>
  </si>
  <si>
    <t>Continuous Risk-Free Rate (r)</t>
  </si>
  <si>
    <t>Maturity Benefit</t>
  </si>
  <si>
    <t xml:space="preserve">Max (Fund Value, 90% Deposit) </t>
  </si>
  <si>
    <t>QFI Life expects sales of $50M of new spVA described in part (b)</t>
  </si>
  <si>
    <r>
      <t>(c)           </t>
    </r>
    <r>
      <rPr>
        <i/>
        <sz val="12"/>
        <color theme="1"/>
        <rFont val="Times New Roman"/>
        <family val="1"/>
      </rPr>
      <t xml:space="preserve"> (1 point)</t>
    </r>
    <r>
      <rPr>
        <sz val="12"/>
        <color theme="1"/>
        <rFont val="Times New Roman"/>
        <family val="1"/>
      </rPr>
      <t xml:space="preserve">  List four key metrics for evaluating risk management strategy, together with their objectives.</t>
    </r>
  </si>
  <si>
    <r>
      <t>(i)</t>
    </r>
    <r>
      <rPr>
        <sz val="7"/>
        <color theme="1"/>
        <rFont val="Times New Roman"/>
        <family val="1"/>
      </rPr>
      <t xml:space="preserve">              </t>
    </r>
    <r>
      <rPr>
        <sz val="12"/>
        <color theme="1"/>
        <rFont val="Times New Roman"/>
        <family val="1"/>
      </rPr>
      <t>Explain how the spVA sales could be used to mitigate the market risk of inforce business, in terms of the embedded option and pricing control through the cap.</t>
    </r>
  </si>
  <si>
    <r>
      <t>(ii)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Calculate the total Vega for QFI Life’s business, including the $50M of new spVA sales .</t>
    </r>
  </si>
  <si>
    <r>
      <t>(d)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3 points</t>
    </r>
    <r>
      <rPr>
        <sz val="12"/>
        <color theme="1"/>
        <rFont val="Times New Roman"/>
        <family val="1"/>
      </rPr>
      <t>)</t>
    </r>
  </si>
  <si>
    <t>Vega</t>
  </si>
  <si>
    <r>
      <t>(iii)</t>
    </r>
    <r>
      <rPr>
        <sz val="7"/>
        <color theme="1"/>
        <rFont val="Times New Roman"/>
        <family val="1"/>
      </rPr>
      <t xml:space="preserve">              </t>
    </r>
    <r>
      <rPr>
        <sz val="12"/>
        <color theme="1"/>
        <rFont val="Times New Roman"/>
        <family val="1"/>
      </rPr>
      <t>Calculate the change in Vega, assuming implied volatility suddenly increases to 20%.</t>
    </r>
  </si>
  <si>
    <r>
      <t>(iv)</t>
    </r>
    <r>
      <rPr>
        <sz val="7"/>
        <color theme="1"/>
        <rFont val="Times New Roman"/>
        <family val="1"/>
      </rPr>
      <t xml:space="preserve">              </t>
    </r>
    <r>
      <rPr>
        <sz val="12"/>
        <color theme="1"/>
        <rFont val="Times New Roman"/>
        <family val="1"/>
      </rPr>
      <t>Assess the impact of the spVA business on the change in Vega, based on results in part (ii) and part (iii).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</si>
</sst>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0.0000"/>
    <numFmt numFmtId="166" formatCode="0.00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sz val="11"/>
      <color theme="1"/>
      <name val="SwissReSans"/>
      <family val="2"/>
    </font>
    <font>
      <sz val="12"/>
      <color rgb="FF000000"/>
      <name val="Times New Roman"/>
      <family val="1"/>
    </font>
    <font>
      <vertAlign val="subscript"/>
      <sz val="12"/>
      <color theme="1"/>
      <name val="Times New Roman"/>
      <family val="1"/>
    </font>
    <font>
      <sz val="12"/>
      <color theme="1"/>
      <name val="Symbol"/>
      <family val="1"/>
      <charset val="2"/>
    </font>
    <font>
      <sz val="11"/>
      <color theme="1"/>
      <name val="Symbol"/>
      <family val="1"/>
      <charset val="2"/>
    </font>
    <font>
      <sz val="10"/>
      <color theme="1"/>
      <name val="Arial"/>
      <family val="2"/>
    </font>
    <font>
      <i/>
      <sz val="12"/>
      <color rgb="FF000000"/>
      <name val="Times New Roman"/>
      <family val="1"/>
    </font>
    <font>
      <i/>
      <vertAlign val="subscript"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Gabriel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9" fillId="0" borderId="0"/>
    <xf numFmtId="43" fontId="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103">
    <xf numFmtId="0" fontId="0" fillId="0" borderId="0" xfId="0"/>
    <xf numFmtId="0" fontId="3" fillId="0" borderId="0" xfId="2" applyFont="1"/>
    <xf numFmtId="0" fontId="1" fillId="0" borderId="0" xfId="2"/>
    <xf numFmtId="0" fontId="1" fillId="2" borderId="0" xfId="2" applyFill="1"/>
    <xf numFmtId="0" fontId="0" fillId="2" borderId="0" xfId="0" applyFill="1"/>
    <xf numFmtId="0" fontId="0" fillId="2" borderId="2" xfId="0" applyFill="1" applyBorder="1"/>
    <xf numFmtId="0" fontId="2" fillId="3" borderId="1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6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4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wrapText="1"/>
    </xf>
    <xf numFmtId="0" fontId="5" fillId="0" borderId="0" xfId="0" applyFont="1" applyAlignment="1"/>
    <xf numFmtId="0" fontId="7" fillId="0" borderId="0" xfId="0" applyFont="1" applyAlignment="1"/>
    <xf numFmtId="0" fontId="0" fillId="0" borderId="0" xfId="0" applyFill="1"/>
    <xf numFmtId="0" fontId="2" fillId="3" borderId="1" xfId="0" applyFont="1" applyFill="1" applyBorder="1" applyAlignment="1">
      <alignment horizontal="left"/>
    </xf>
    <xf numFmtId="0" fontId="5" fillId="0" borderId="0" xfId="0" applyFont="1" applyAlignment="1">
      <alignment horizontal="left" vertical="center" indent="2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5"/>
    </xf>
    <xf numFmtId="0" fontId="10" fillId="0" borderId="4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  <xf numFmtId="0" fontId="5" fillId="0" borderId="0" xfId="0" applyFont="1" applyAlignment="1">
      <alignment horizontal="left" vertical="center" indent="9"/>
    </xf>
    <xf numFmtId="0" fontId="10" fillId="0" borderId="7" xfId="0" applyFont="1" applyBorder="1" applyAlignment="1">
      <alignment vertical="center"/>
    </xf>
    <xf numFmtId="0" fontId="12" fillId="0" borderId="0" xfId="0" applyFont="1" applyAlignment="1">
      <alignment horizontal="left" vertical="center" indent="6"/>
    </xf>
    <xf numFmtId="0" fontId="13" fillId="0" borderId="0" xfId="0" applyFont="1" applyAlignment="1">
      <alignment horizontal="left" vertical="center" indent="6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Border="1" applyAlignment="1">
      <alignment vertical="center"/>
    </xf>
    <xf numFmtId="0" fontId="0" fillId="0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10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0" fillId="0" borderId="7" xfId="0" applyBorder="1"/>
    <xf numFmtId="0" fontId="10" fillId="2" borderId="7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 wrapText="1"/>
    </xf>
    <xf numFmtId="0" fontId="0" fillId="0" borderId="0" xfId="0" applyFill="1" applyBorder="1"/>
    <xf numFmtId="0" fontId="0" fillId="0" borderId="0" xfId="0" applyFill="1" applyBorder="1" applyAlignment="1">
      <alignment horizontal="center" wrapText="1"/>
    </xf>
    <xf numFmtId="164" fontId="0" fillId="0" borderId="0" xfId="1" applyNumberFormat="1" applyFont="1" applyFill="1" applyBorder="1" applyAlignment="1">
      <alignment horizontal="center"/>
    </xf>
    <xf numFmtId="0" fontId="5" fillId="0" borderId="0" xfId="0" applyFont="1" applyBorder="1"/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0" fontId="5" fillId="0" borderId="0" xfId="0" applyFont="1" applyAlignment="1">
      <alignment horizontal="left" vertical="center" indent="6"/>
    </xf>
    <xf numFmtId="0" fontId="5" fillId="0" borderId="7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6" xfId="0" applyFont="1" applyBorder="1"/>
    <xf numFmtId="0" fontId="10" fillId="0" borderId="7" xfId="0" applyFont="1" applyBorder="1"/>
    <xf numFmtId="0" fontId="18" fillId="0" borderId="6" xfId="0" applyFont="1" applyBorder="1" applyAlignment="1">
      <alignment vertical="center"/>
    </xf>
    <xf numFmtId="0" fontId="18" fillId="0" borderId="7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center"/>
    </xf>
    <xf numFmtId="165" fontId="0" fillId="2" borderId="2" xfId="0" applyNumberFormat="1" applyFill="1" applyBorder="1"/>
    <xf numFmtId="166" fontId="0" fillId="2" borderId="2" xfId="0" applyNumberFormat="1" applyFill="1" applyBorder="1"/>
    <xf numFmtId="165" fontId="20" fillId="0" borderId="2" xfId="0" applyNumberFormat="1" applyFont="1" applyBorder="1"/>
    <xf numFmtId="165" fontId="20" fillId="0" borderId="2" xfId="0" applyNumberFormat="1" applyFont="1" applyFill="1" applyBorder="1"/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top" wrapText="1"/>
    </xf>
    <xf numFmtId="9" fontId="5" fillId="0" borderId="0" xfId="0" applyNumberFormat="1" applyFont="1" applyBorder="1" applyAlignment="1">
      <alignment horizontal="center" vertical="center" wrapText="1"/>
    </xf>
    <xf numFmtId="10" fontId="5" fillId="0" borderId="0" xfId="0" applyNumberFormat="1" applyFont="1" applyBorder="1" applyAlignment="1">
      <alignment horizontal="center" vertical="center" wrapText="1"/>
    </xf>
    <xf numFmtId="0" fontId="21" fillId="0" borderId="4" xfId="0" applyFont="1" applyBorder="1" applyAlignment="1">
      <alignment vertical="center" wrapText="1"/>
    </xf>
    <xf numFmtId="9" fontId="21" fillId="0" borderId="5" xfId="0" applyNumberFormat="1" applyFont="1" applyBorder="1" applyAlignment="1">
      <alignment horizontal="center" vertical="center" wrapText="1"/>
    </xf>
    <xf numFmtId="0" fontId="21" fillId="0" borderId="6" xfId="0" applyFont="1" applyBorder="1" applyAlignment="1">
      <alignment vertical="center" wrapText="1"/>
    </xf>
    <xf numFmtId="0" fontId="21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9" fontId="5" fillId="0" borderId="7" xfId="0" applyNumberFormat="1" applyFont="1" applyBorder="1" applyAlignment="1">
      <alignment vertical="center" wrapText="1"/>
    </xf>
    <xf numFmtId="9" fontId="5" fillId="0" borderId="7" xfId="1" applyFont="1" applyBorder="1" applyAlignment="1">
      <alignment vertical="center" wrapText="1"/>
    </xf>
    <xf numFmtId="10" fontId="0" fillId="0" borderId="2" xfId="0" applyNumberFormat="1" applyBorder="1"/>
    <xf numFmtId="0" fontId="17" fillId="0" borderId="5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0" fillId="0" borderId="13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5" fillId="0" borderId="0" xfId="0" applyFont="1" applyBorder="1" applyAlignment="1">
      <alignment vertical="center" wrapText="1"/>
    </xf>
  </cellXfs>
  <cellStyles count="8">
    <cellStyle name="Comma 2" xfId="4" xr:uid="{013E871E-8E27-40B9-B345-2F1399ECFCFE}"/>
    <cellStyle name="Comma 3" xfId="7" xr:uid="{7A1C9856-73F6-4FE1-880B-79010E047FF7}"/>
    <cellStyle name="Normal" xfId="0" builtinId="0"/>
    <cellStyle name="Normal 2" xfId="2" xr:uid="{CAA1C0BC-8FAE-4B90-8D84-B1A9C7A8A47E}"/>
    <cellStyle name="Normal 3" xfId="3" xr:uid="{F3A2BCC9-D339-4F74-B60D-EB79F4C41B1D}"/>
    <cellStyle name="Normal 4" xfId="5" xr:uid="{2950DA6C-6E22-4856-A573-2E98B0398A03}"/>
    <cellStyle name="Percent" xfId="1" builtinId="5"/>
    <cellStyle name="Percent 2" xfId="6" xr:uid="{CDB116F1-8CC1-4AB4-AD38-B5C5DB24048F}"/>
  </cellStyles>
  <dxfs count="0"/>
  <tableStyles count="0" defaultTableStyle="TableStyleMedium2" defaultPivotStyle="PivotStyleLight16"/>
  <colors>
    <mruColors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31</xdr:row>
      <xdr:rowOff>0</xdr:rowOff>
    </xdr:from>
    <xdr:to>
      <xdr:col>2</xdr:col>
      <xdr:colOff>119063</xdr:colOff>
      <xdr:row>32</xdr:row>
      <xdr:rowOff>4763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FC1292-982E-6126-C86F-3FA63D632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6215063"/>
          <a:ext cx="119063" cy="2047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31</xdr:row>
      <xdr:rowOff>0</xdr:rowOff>
    </xdr:from>
    <xdr:to>
      <xdr:col>3</xdr:col>
      <xdr:colOff>123825</xdr:colOff>
      <xdr:row>32</xdr:row>
      <xdr:rowOff>4763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DD7B0CA-6944-ADB8-AC9D-36A068113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6215063"/>
          <a:ext cx="123825" cy="2047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31</xdr:row>
      <xdr:rowOff>0</xdr:rowOff>
    </xdr:from>
    <xdr:to>
      <xdr:col>4</xdr:col>
      <xdr:colOff>123825</xdr:colOff>
      <xdr:row>32</xdr:row>
      <xdr:rowOff>4763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A7C58D-4359-6088-21EC-F48EE5E6B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6215063"/>
          <a:ext cx="123825" cy="2047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31</xdr:row>
      <xdr:rowOff>0</xdr:rowOff>
    </xdr:from>
    <xdr:to>
      <xdr:col>5</xdr:col>
      <xdr:colOff>119063</xdr:colOff>
      <xdr:row>32</xdr:row>
      <xdr:rowOff>4763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B8D5750-D124-90CC-8526-2D4157A55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6215063"/>
          <a:ext cx="119063" cy="2047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38</xdr:row>
      <xdr:rowOff>0</xdr:rowOff>
    </xdr:from>
    <xdr:to>
      <xdr:col>2</xdr:col>
      <xdr:colOff>152400</xdr:colOff>
      <xdr:row>39</xdr:row>
      <xdr:rowOff>4763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A619569-0AC3-5F00-5E9E-178297EF2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7615238"/>
          <a:ext cx="152400" cy="2047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38</xdr:row>
      <xdr:rowOff>0</xdr:rowOff>
    </xdr:from>
    <xdr:to>
      <xdr:col>3</xdr:col>
      <xdr:colOff>157163</xdr:colOff>
      <xdr:row>39</xdr:row>
      <xdr:rowOff>4763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AC70727-6A78-D386-D156-58633A9CC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7615238"/>
          <a:ext cx="157163" cy="2047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38</xdr:row>
      <xdr:rowOff>0</xdr:rowOff>
    </xdr:from>
    <xdr:to>
      <xdr:col>4</xdr:col>
      <xdr:colOff>157163</xdr:colOff>
      <xdr:row>39</xdr:row>
      <xdr:rowOff>4763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5B5B199-1D25-169B-740C-C31C87C55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7615238"/>
          <a:ext cx="157163" cy="2047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38</xdr:row>
      <xdr:rowOff>0</xdr:rowOff>
    </xdr:from>
    <xdr:to>
      <xdr:col>5</xdr:col>
      <xdr:colOff>157163</xdr:colOff>
      <xdr:row>39</xdr:row>
      <xdr:rowOff>4763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174922F-5E00-B86A-0186-008F85E73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7615238"/>
          <a:ext cx="157163" cy="2047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6</xdr:col>
      <xdr:colOff>38141</xdr:colOff>
      <xdr:row>46</xdr:row>
      <xdr:rowOff>57153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5E730B1E-D936-7A52-6822-D32FFF0E1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47700" y="8810625"/>
          <a:ext cx="5610266" cy="447678"/>
        </a:xfrm>
        <a:prstGeom prst="rect">
          <a:avLst/>
        </a:prstGeom>
      </xdr:spPr>
    </xdr:pic>
    <xdr:clientData/>
  </xdr:twoCellAnchor>
  <xdr:twoCellAnchor editAs="oneCell">
    <xdr:from>
      <xdr:col>1</xdr:col>
      <xdr:colOff>180983</xdr:colOff>
      <xdr:row>108</xdr:row>
      <xdr:rowOff>4763</xdr:rowOff>
    </xdr:from>
    <xdr:to>
      <xdr:col>6</xdr:col>
      <xdr:colOff>238174</xdr:colOff>
      <xdr:row>115</xdr:row>
      <xdr:rowOff>147648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D76574A0-3218-B835-B2CE-3A277C58B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28683" y="20502563"/>
          <a:ext cx="5629316" cy="14097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519154</xdr:colOff>
      <xdr:row>11</xdr:row>
      <xdr:rowOff>180990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EE98204-DE35-6896-FB26-C366BA14D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90513"/>
          <a:ext cx="5743617" cy="21050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8</xdr:col>
      <xdr:colOff>614405</xdr:colOff>
      <xdr:row>50</xdr:row>
      <xdr:rowOff>123849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12EF151-DAD1-E129-4459-D4449D36D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700" y="6634163"/>
          <a:ext cx="5838868" cy="32480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9</xdr:col>
      <xdr:colOff>204831</xdr:colOff>
      <xdr:row>82</xdr:row>
      <xdr:rowOff>66687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46CE8AB-B733-8572-691E-CA632139F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7700" y="14092238"/>
          <a:ext cx="6076994" cy="16954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523918</xdr:colOff>
      <xdr:row>26</xdr:row>
      <xdr:rowOff>104811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DF9B07E-C3EC-66D3-3538-200E8C3C1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90513"/>
          <a:ext cx="5886493" cy="49720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609644</xdr:colOff>
      <xdr:row>14</xdr:row>
      <xdr:rowOff>133369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F4E522D-3588-1CA0-0136-CDA44B769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90513"/>
          <a:ext cx="5972219" cy="265749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10</xdr:col>
      <xdr:colOff>76245</xdr:colOff>
      <xdr:row>49</xdr:row>
      <xdr:rowOff>76217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D4AF0AA-6D3D-5692-A851-9D60C719C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700" y="7339013"/>
          <a:ext cx="6086520" cy="227649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171494</xdr:colOff>
      <xdr:row>20</xdr:row>
      <xdr:rowOff>138141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0FDA47E-348A-B8CC-C4B0-8FC0292D6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90513"/>
          <a:ext cx="6057944" cy="380050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5</xdr:col>
      <xdr:colOff>276270</xdr:colOff>
      <xdr:row>127</xdr:row>
      <xdr:rowOff>171480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1A986D9-534D-9ADC-9168-35484FF40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700" y="20645438"/>
          <a:ext cx="6162720" cy="41529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E5135-ACE3-47CF-A171-8715E9EED526}">
  <dimension ref="A1:C1"/>
  <sheetViews>
    <sheetView tabSelected="1" workbookViewId="0"/>
  </sheetViews>
  <sheetFormatPr defaultColWidth="8.85546875" defaultRowHeight="15"/>
  <cols>
    <col min="1" max="1" width="14.42578125" style="2" bestFit="1" customWidth="1"/>
    <col min="2" max="2" width="8.85546875" style="2"/>
    <col min="3" max="3" width="16.42578125" style="2" customWidth="1"/>
    <col min="4" max="16384" width="8.85546875" style="2"/>
  </cols>
  <sheetData>
    <row r="1" spans="1:3" ht="15.75">
      <c r="A1" s="1" t="s">
        <v>0</v>
      </c>
      <c r="C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7765F-775E-412E-9352-DEBE36BA2C09}">
  <dimension ref="A1:N167"/>
  <sheetViews>
    <sheetView zoomScaleNormal="100" workbookViewId="0"/>
  </sheetViews>
  <sheetFormatPr defaultRowHeight="15"/>
  <cols>
    <col min="2" max="3" width="15.5703125" customWidth="1"/>
    <col min="4" max="6" width="25.5703125" customWidth="1"/>
  </cols>
  <sheetData>
    <row r="1" spans="1:14" ht="23.25">
      <c r="A1" s="13">
        <v>5</v>
      </c>
    </row>
    <row r="2" spans="1:14" ht="15.75">
      <c r="B2" s="8" t="s">
        <v>9</v>
      </c>
    </row>
    <row r="3" spans="1:14" ht="16.5" thickBot="1">
      <c r="B3" s="10"/>
    </row>
    <row r="4" spans="1:14" ht="19.5" thickBot="1">
      <c r="B4" s="11"/>
      <c r="C4" s="23" t="s">
        <v>10</v>
      </c>
      <c r="D4" s="24" t="s">
        <v>11</v>
      </c>
      <c r="E4" s="24" t="s">
        <v>12</v>
      </c>
      <c r="F4" s="25" t="s">
        <v>13</v>
      </c>
    </row>
    <row r="5" spans="1:14" ht="16.5" thickBot="1">
      <c r="B5" s="11"/>
      <c r="C5" s="41">
        <v>0</v>
      </c>
      <c r="D5" s="26">
        <v>1</v>
      </c>
      <c r="E5" s="43"/>
      <c r="F5" s="27"/>
    </row>
    <row r="6" spans="1:14" ht="16.5" thickBot="1">
      <c r="C6" s="41">
        <v>1</v>
      </c>
      <c r="D6" s="26">
        <v>0.99009901</v>
      </c>
      <c r="E6" s="26">
        <v>0.01</v>
      </c>
      <c r="F6" s="27"/>
    </row>
    <row r="7" spans="1:14" ht="16.5" thickBot="1">
      <c r="C7" s="41">
        <v>2</v>
      </c>
      <c r="D7" s="26">
        <v>0.96116878100000003</v>
      </c>
      <c r="E7" s="26">
        <v>0.02</v>
      </c>
      <c r="F7" s="27"/>
    </row>
    <row r="8" spans="1:14" ht="16.5" thickBot="1">
      <c r="C8" s="41">
        <v>3</v>
      </c>
      <c r="D8" s="26">
        <v>0.915141659</v>
      </c>
      <c r="E8" s="26">
        <v>0.03</v>
      </c>
      <c r="F8" s="27"/>
    </row>
    <row r="9" spans="1:14" ht="16.5" thickBot="1">
      <c r="C9" s="41">
        <v>4</v>
      </c>
      <c r="D9" s="26">
        <v>0.85480419100000005</v>
      </c>
      <c r="E9" s="26">
        <v>0.04</v>
      </c>
      <c r="F9" s="27"/>
    </row>
    <row r="10" spans="1:14" ht="16.5" thickBot="1">
      <c r="C10" s="41">
        <v>5</v>
      </c>
      <c r="D10" s="26">
        <v>0.78352611599999999</v>
      </c>
      <c r="E10" s="26">
        <v>0.05</v>
      </c>
      <c r="F10" s="27"/>
    </row>
    <row r="13" spans="1:14" s="12" customFormat="1" ht="13.9" customHeight="1">
      <c r="B13" s="15" t="s">
        <v>14</v>
      </c>
      <c r="C13" s="14"/>
      <c r="D13" s="14"/>
      <c r="E13" s="14"/>
      <c r="F13" s="14"/>
      <c r="G13" s="14"/>
      <c r="H13" s="14"/>
      <c r="I13" s="14"/>
      <c r="J13" s="14"/>
    </row>
    <row r="14" spans="1:14" s="12" customFormat="1">
      <c r="B14" s="14"/>
      <c r="C14" s="16"/>
      <c r="D14" s="14"/>
      <c r="E14" s="14"/>
      <c r="F14" s="14"/>
      <c r="G14" s="14"/>
      <c r="H14" s="14"/>
      <c r="I14" s="14"/>
      <c r="J14" s="14"/>
    </row>
    <row r="16" spans="1:14" ht="14.25" customHeight="1">
      <c r="B16" s="18" t="s">
        <v>1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2:14" ht="15.75" thickBot="1">
      <c r="B17" s="17"/>
      <c r="C17" s="17"/>
      <c r="D17" s="17"/>
    </row>
    <row r="18" spans="2:14" ht="19.5" thickBot="1">
      <c r="B18" s="17"/>
      <c r="C18" s="23" t="s">
        <v>10</v>
      </c>
      <c r="D18" s="24" t="s">
        <v>11</v>
      </c>
      <c r="E18" s="24" t="s">
        <v>12</v>
      </c>
      <c r="F18" s="25" t="s">
        <v>13</v>
      </c>
    </row>
    <row r="19" spans="2:14" ht="16.5" thickBot="1">
      <c r="C19" s="41">
        <v>0</v>
      </c>
      <c r="D19" s="26">
        <v>1</v>
      </c>
      <c r="E19" s="43"/>
      <c r="F19" s="27"/>
    </row>
    <row r="20" spans="2:14" ht="16.5" thickBot="1">
      <c r="C20" s="41">
        <v>1</v>
      </c>
      <c r="D20" s="26">
        <v>0.99009901</v>
      </c>
      <c r="E20" s="26">
        <v>0.01</v>
      </c>
      <c r="F20" s="44"/>
    </row>
    <row r="21" spans="2:14" ht="16.5" thickBot="1">
      <c r="C21" s="41">
        <v>2</v>
      </c>
      <c r="D21" s="26">
        <v>0.96116878100000003</v>
      </c>
      <c r="E21" s="26">
        <v>0.02</v>
      </c>
      <c r="F21" s="44"/>
    </row>
    <row r="22" spans="2:14" ht="16.5" thickBot="1">
      <c r="C22" s="41">
        <v>3</v>
      </c>
      <c r="D22" s="26">
        <v>0.915141659</v>
      </c>
      <c r="E22" s="26">
        <v>0.03</v>
      </c>
      <c r="F22" s="44"/>
    </row>
    <row r="23" spans="2:14" ht="16.5" thickBot="1">
      <c r="C23" s="41">
        <v>4</v>
      </c>
      <c r="D23" s="26">
        <v>0.85480419100000005</v>
      </c>
      <c r="E23" s="26">
        <v>0.04</v>
      </c>
      <c r="F23" s="44"/>
    </row>
    <row r="24" spans="2:14" ht="16.5" thickBot="1">
      <c r="C24" s="41">
        <v>5</v>
      </c>
      <c r="D24" s="26">
        <v>0.78352611599999999</v>
      </c>
      <c r="E24" s="26">
        <v>0.05</v>
      </c>
      <c r="F24" s="44"/>
    </row>
    <row r="26" spans="2:14" ht="14.25" customHeight="1">
      <c r="B26" s="18" t="s">
        <v>2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2:14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</row>
    <row r="28" spans="2:14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2:14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</row>
    <row r="30" spans="2:14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1" spans="2:14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2:14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  <row r="33" spans="2:14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2:14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2:14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2:14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2:14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2:14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</row>
    <row r="42" spans="2:14" ht="15.75">
      <c r="B42" s="10" t="s">
        <v>15</v>
      </c>
    </row>
    <row r="43" spans="2:14" ht="15.75">
      <c r="B43" s="10"/>
      <c r="C43" s="10" t="s">
        <v>16</v>
      </c>
    </row>
    <row r="44" spans="2:14" ht="15.75">
      <c r="B44" s="10"/>
    </row>
    <row r="45" spans="2:14" ht="14.25" customHeight="1">
      <c r="B45" s="18" t="s">
        <v>1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2:14">
      <c r="B46" t="s">
        <v>17</v>
      </c>
      <c r="C46" s="4"/>
    </row>
    <row r="47" spans="2:14" ht="15.75">
      <c r="B47" s="10"/>
    </row>
    <row r="48" spans="2:14" ht="14.25" customHeight="1">
      <c r="B48" s="18" t="s">
        <v>2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2:14" ht="15.75">
      <c r="B49" s="10"/>
    </row>
    <row r="50" spans="2:14" ht="15.75">
      <c r="B50" s="10"/>
    </row>
    <row r="51" spans="2:14" ht="15.75">
      <c r="B51" s="10"/>
    </row>
    <row r="52" spans="2:14" ht="15.75">
      <c r="B52" s="10"/>
    </row>
    <row r="53" spans="2:14" ht="15.75">
      <c r="B53" s="10"/>
    </row>
    <row r="54" spans="2:14" ht="15.75">
      <c r="B54" s="10"/>
    </row>
    <row r="55" spans="2:14" ht="15.75">
      <c r="B55" s="10"/>
    </row>
    <row r="56" spans="2:14" ht="15.75">
      <c r="B56" s="10"/>
    </row>
    <row r="57" spans="2:14" ht="15.75">
      <c r="B57" s="10"/>
    </row>
    <row r="58" spans="2:14" ht="15.75">
      <c r="B58" s="10"/>
    </row>
    <row r="59" spans="2:14" ht="14.25" customHeight="1">
      <c r="B59" s="10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</row>
    <row r="60" spans="2:14" ht="15.75">
      <c r="B60" s="10" t="s">
        <v>18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</row>
    <row r="61" spans="2:14" ht="16.5" thickBot="1">
      <c r="B61" s="10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</row>
    <row r="62" spans="2:14" ht="15.75">
      <c r="B62" s="10"/>
      <c r="C62" s="40" t="s">
        <v>19</v>
      </c>
      <c r="D62" s="88" t="s">
        <v>21</v>
      </c>
      <c r="E62" s="88" t="s">
        <v>22</v>
      </c>
      <c r="F62" s="90" t="s">
        <v>13</v>
      </c>
      <c r="G62" s="7"/>
      <c r="H62" s="7"/>
      <c r="I62" s="7"/>
      <c r="J62" s="7"/>
      <c r="K62" s="7"/>
      <c r="L62" s="7"/>
      <c r="M62" s="7"/>
      <c r="N62" s="7"/>
    </row>
    <row r="63" spans="2:14" ht="19.5" thickBot="1">
      <c r="B63" s="10"/>
      <c r="C63" s="45" t="s">
        <v>20</v>
      </c>
      <c r="D63" s="89"/>
      <c r="E63" s="89"/>
      <c r="F63" s="91"/>
      <c r="G63" s="7"/>
      <c r="H63" s="7"/>
      <c r="I63" s="7"/>
      <c r="J63" s="7"/>
      <c r="K63" s="7"/>
      <c r="L63" s="7"/>
      <c r="M63" s="7"/>
      <c r="N63" s="7"/>
    </row>
    <row r="64" spans="2:14" ht="16.5" thickBot="1">
      <c r="B64" s="10"/>
      <c r="C64" s="41">
        <v>1</v>
      </c>
      <c r="D64" s="26">
        <v>1</v>
      </c>
      <c r="E64" s="43"/>
      <c r="F64" s="27"/>
      <c r="G64" s="7"/>
      <c r="H64" s="7"/>
      <c r="I64" s="7"/>
      <c r="J64" s="7"/>
      <c r="K64" s="7"/>
      <c r="L64" s="7"/>
      <c r="M64" s="7"/>
      <c r="N64" s="7"/>
    </row>
    <row r="65" spans="2:14" ht="16.5" thickBot="1">
      <c r="B65" s="10"/>
      <c r="C65" s="41">
        <v>2</v>
      </c>
      <c r="D65" s="26"/>
      <c r="E65" s="26">
        <v>7.4999999999999997E-3</v>
      </c>
      <c r="F65" s="27"/>
      <c r="G65" s="7"/>
      <c r="H65" s="7"/>
      <c r="I65" s="7"/>
      <c r="J65" s="7"/>
      <c r="K65" s="7"/>
      <c r="L65" s="7"/>
      <c r="M65" s="7"/>
      <c r="N65" s="7"/>
    </row>
    <row r="66" spans="2:14" ht="16.5" thickBot="1">
      <c r="B66" s="10"/>
      <c r="C66" s="41">
        <v>3</v>
      </c>
      <c r="D66" s="26"/>
      <c r="E66" s="26">
        <v>1.7500000000000002E-2</v>
      </c>
      <c r="F66" s="27"/>
      <c r="G66" s="7"/>
      <c r="H66" s="7"/>
      <c r="I66" s="7"/>
      <c r="J66" s="7"/>
      <c r="K66" s="7"/>
      <c r="L66" s="7"/>
      <c r="M66" s="7"/>
      <c r="N66" s="7"/>
    </row>
    <row r="67" spans="2:14" ht="16.5" thickBot="1">
      <c r="B67" s="10"/>
      <c r="C67" s="41">
        <v>4</v>
      </c>
      <c r="D67" s="26"/>
      <c r="E67" s="26">
        <v>2.75E-2</v>
      </c>
      <c r="F67" s="27"/>
      <c r="G67" s="7"/>
      <c r="H67" s="7"/>
      <c r="I67" s="7"/>
      <c r="J67" s="7"/>
      <c r="K67" s="7"/>
      <c r="L67" s="7"/>
      <c r="M67" s="7"/>
      <c r="N67" s="7"/>
    </row>
    <row r="68" spans="2:14" ht="16.5" thickBot="1">
      <c r="B68" s="10"/>
      <c r="C68" s="41">
        <v>5</v>
      </c>
      <c r="D68" s="26"/>
      <c r="E68" s="26">
        <v>3.7499999999999999E-2</v>
      </c>
      <c r="F68" s="27"/>
      <c r="G68" s="7"/>
      <c r="H68" s="7"/>
      <c r="I68" s="7"/>
      <c r="J68" s="7"/>
      <c r="K68" s="7"/>
      <c r="L68" s="7"/>
      <c r="M68" s="7"/>
      <c r="N68" s="7"/>
    </row>
    <row r="69" spans="2:14" ht="15.75">
      <c r="B69" s="10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</row>
    <row r="70" spans="2:14" ht="15.75">
      <c r="B70" s="20" t="s">
        <v>23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</row>
    <row r="71" spans="2:14" ht="15.75">
      <c r="B71" s="10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</row>
    <row r="72" spans="2:14" ht="14.25" customHeight="1">
      <c r="B72" s="46" t="s">
        <v>1</v>
      </c>
      <c r="C72" s="47"/>
      <c r="D72" s="47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2:14" ht="14.25" customHeight="1">
      <c r="B73" s="48" t="s">
        <v>24</v>
      </c>
      <c r="C73" s="4"/>
      <c r="D73" s="49"/>
    </row>
    <row r="74" spans="2:14">
      <c r="B74" s="49"/>
      <c r="C74" s="49"/>
      <c r="D74" s="49"/>
    </row>
    <row r="75" spans="2:14" ht="14.25" customHeight="1">
      <c r="B75" s="18" t="s">
        <v>2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82" spans="2:8" ht="14.65" customHeight="1">
      <c r="G82" s="7"/>
      <c r="H82" s="7"/>
    </row>
    <row r="83" spans="2:8">
      <c r="G83" s="7"/>
      <c r="H83" s="7"/>
    </row>
    <row r="84" spans="2:8">
      <c r="G84" s="7"/>
      <c r="H84" s="7"/>
    </row>
    <row r="85" spans="2:8">
      <c r="G85" s="7"/>
      <c r="H85" s="7"/>
    </row>
    <row r="86" spans="2:8">
      <c r="G86" s="7"/>
      <c r="H86" s="7"/>
    </row>
    <row r="87" spans="2:8">
      <c r="G87" s="7"/>
      <c r="H87" s="7"/>
    </row>
    <row r="88" spans="2:8">
      <c r="G88" s="7"/>
      <c r="H88" s="7"/>
    </row>
    <row r="91" spans="2:8" ht="15.75">
      <c r="B91" s="10" t="s">
        <v>25</v>
      </c>
      <c r="C91" s="7"/>
      <c r="D91" s="7"/>
      <c r="E91" s="7"/>
      <c r="F91" s="7"/>
    </row>
    <row r="92" spans="2:8" ht="15.75">
      <c r="B92" s="10" t="s">
        <v>26</v>
      </c>
      <c r="C92" s="7"/>
      <c r="D92" s="7"/>
      <c r="E92" s="7"/>
      <c r="F92" s="7"/>
    </row>
    <row r="93" spans="2:8" ht="15.75">
      <c r="B93" s="10"/>
      <c r="C93" s="7"/>
      <c r="D93" s="7"/>
      <c r="E93" s="7"/>
      <c r="F93" s="7"/>
    </row>
    <row r="94" spans="2:8">
      <c r="B94" s="7"/>
      <c r="C94" s="7"/>
      <c r="D94" s="7"/>
      <c r="E94" s="7"/>
      <c r="F94" s="7"/>
    </row>
    <row r="95" spans="2:8" ht="15.75">
      <c r="B95" s="9" t="s">
        <v>27</v>
      </c>
      <c r="C95" s="7"/>
      <c r="D95" s="7"/>
      <c r="E95" s="7"/>
      <c r="F95" s="7"/>
    </row>
    <row r="96" spans="2:8">
      <c r="B96" s="7"/>
      <c r="C96" s="7"/>
      <c r="D96" s="7"/>
      <c r="E96" s="7"/>
      <c r="F96" s="7"/>
    </row>
    <row r="97" spans="2:14" ht="15.75">
      <c r="B97" s="30" t="s">
        <v>28</v>
      </c>
      <c r="D97" s="7"/>
      <c r="E97" s="7"/>
      <c r="F97" s="7"/>
    </row>
    <row r="98" spans="2:14">
      <c r="D98" s="7"/>
      <c r="E98" s="7"/>
      <c r="F98" s="7"/>
    </row>
    <row r="99" spans="2:14" ht="15.75">
      <c r="B99" s="30" t="s">
        <v>29</v>
      </c>
      <c r="D99" s="7"/>
      <c r="E99" s="7"/>
      <c r="F99" s="7"/>
    </row>
    <row r="100" spans="2:14">
      <c r="D100" s="7"/>
      <c r="E100" s="7"/>
      <c r="F100" s="7"/>
    </row>
    <row r="101" spans="2:14" ht="15.75">
      <c r="B101" s="30" t="s">
        <v>30</v>
      </c>
      <c r="D101" s="7"/>
      <c r="E101" s="7"/>
      <c r="F101" s="7"/>
    </row>
    <row r="102" spans="2:14">
      <c r="D102" s="7"/>
      <c r="E102" s="7"/>
      <c r="F102" s="7"/>
    </row>
    <row r="103" spans="2:14" ht="15.75">
      <c r="B103" s="30" t="s">
        <v>31</v>
      </c>
      <c r="D103" s="7"/>
      <c r="E103" s="7"/>
      <c r="F103" s="7"/>
    </row>
    <row r="104" spans="2:14" ht="15.75">
      <c r="B104" s="30"/>
      <c r="D104" s="7"/>
      <c r="E104" s="7"/>
      <c r="F104" s="7"/>
    </row>
    <row r="105" spans="2:14" ht="14.25" customHeight="1">
      <c r="B105" s="18" t="s">
        <v>1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2:14">
      <c r="B106" s="17"/>
      <c r="C106" s="17"/>
    </row>
    <row r="107" spans="2:14">
      <c r="B107" s="17"/>
      <c r="C107" s="17"/>
    </row>
    <row r="121" spans="2:14" ht="15.75">
      <c r="B121" s="10" t="s">
        <v>32</v>
      </c>
    </row>
    <row r="123" spans="2:14" ht="15.75">
      <c r="B123" s="20" t="s">
        <v>33</v>
      </c>
    </row>
    <row r="124" spans="2:14" ht="15.75">
      <c r="B124" s="10"/>
    </row>
    <row r="125" spans="2:14">
      <c r="B125" s="18" t="s">
        <v>1</v>
      </c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7" spans="2:14" ht="14.25" customHeight="1">
      <c r="B127" s="48"/>
      <c r="C127" s="49"/>
      <c r="D127" s="49"/>
    </row>
    <row r="128" spans="2:14">
      <c r="B128" s="49"/>
      <c r="C128" s="49"/>
      <c r="D128" s="49"/>
    </row>
    <row r="129" spans="2:4">
      <c r="B129" s="50"/>
      <c r="C129" s="48"/>
      <c r="D129" s="48"/>
    </row>
    <row r="130" spans="2:4">
      <c r="B130" s="50"/>
      <c r="C130" s="48"/>
      <c r="D130" s="48"/>
    </row>
    <row r="131" spans="2:4">
      <c r="B131" s="50"/>
      <c r="C131" s="48"/>
      <c r="D131" s="48"/>
    </row>
    <row r="148" spans="2:2" ht="15.75">
      <c r="B148" s="10"/>
    </row>
    <row r="149" spans="2:2" ht="15.75">
      <c r="B149" s="20"/>
    </row>
    <row r="150" spans="2:2" ht="15.75">
      <c r="B150" s="20"/>
    </row>
    <row r="151" spans="2:2" ht="15.75">
      <c r="B151" s="11"/>
    </row>
    <row r="152" spans="2:2" ht="15.75">
      <c r="B152" s="20"/>
    </row>
    <row r="153" spans="2:2" ht="15.75">
      <c r="B153" s="11"/>
    </row>
    <row r="154" spans="2:2" ht="15.75">
      <c r="B154" s="11"/>
    </row>
    <row r="155" spans="2:2" ht="15.75">
      <c r="B155" s="11"/>
    </row>
    <row r="156" spans="2:2" ht="15.75">
      <c r="B156" s="11"/>
    </row>
    <row r="157" spans="2:2" ht="15.75">
      <c r="B157" s="11"/>
    </row>
    <row r="158" spans="2:2" ht="15.75">
      <c r="B158" s="11"/>
    </row>
    <row r="159" spans="2:2" ht="15.75">
      <c r="B159" s="20"/>
    </row>
    <row r="160" spans="2:2" ht="15.75">
      <c r="B160" s="11"/>
    </row>
    <row r="167" spans="2:2" ht="15.75">
      <c r="B167" s="20"/>
    </row>
  </sheetData>
  <mergeCells count="3">
    <mergeCell ref="D62:D63"/>
    <mergeCell ref="E62:E63"/>
    <mergeCell ref="F62:F63"/>
  </mergeCells>
  <pageMargins left="0.7" right="0.7" top="0.75" bottom="0.75" header="0.3" footer="0.3"/>
  <pageSetup orientation="portrait" horizontalDpi="240" verticalDpi="24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6D196-CDFB-4924-BC9B-7B7BCE07A6CA}">
  <dimension ref="A1:N105"/>
  <sheetViews>
    <sheetView workbookViewId="0"/>
  </sheetViews>
  <sheetFormatPr defaultRowHeight="15"/>
  <cols>
    <col min="2" max="8" width="15.5703125" customWidth="1"/>
  </cols>
  <sheetData>
    <row r="1" spans="1:6" ht="23.25">
      <c r="A1" s="13">
        <v>6</v>
      </c>
    </row>
    <row r="2" spans="1:6" ht="15.75">
      <c r="B2" s="9" t="s">
        <v>34</v>
      </c>
    </row>
    <row r="3" spans="1:6" ht="15.75">
      <c r="B3" s="20" t="s">
        <v>35</v>
      </c>
      <c r="C3" s="20"/>
    </row>
    <row r="4" spans="1:6" ht="15.75">
      <c r="B4" s="10" t="s">
        <v>36</v>
      </c>
    </row>
    <row r="5" spans="1:6" ht="15.75">
      <c r="B5" s="10"/>
    </row>
    <row r="6" spans="1:6" ht="15.75">
      <c r="B6" s="10" t="s">
        <v>37</v>
      </c>
    </row>
    <row r="7" spans="1:6" ht="15.75">
      <c r="B7" s="10"/>
    </row>
    <row r="8" spans="1:6" ht="15.75">
      <c r="B8" s="55" t="s">
        <v>38</v>
      </c>
    </row>
    <row r="9" spans="1:6" ht="15.75">
      <c r="B9" s="55" t="s">
        <v>39</v>
      </c>
    </row>
    <row r="10" spans="1:6" ht="15.75">
      <c r="B10" s="55" t="s">
        <v>40</v>
      </c>
    </row>
    <row r="11" spans="1:6" ht="15.75">
      <c r="B11" s="55" t="s">
        <v>41</v>
      </c>
    </row>
    <row r="12" spans="1:6" ht="16.5" thickBot="1">
      <c r="B12" s="10"/>
    </row>
    <row r="13" spans="1:6" ht="16.5" thickBot="1">
      <c r="C13" s="92" t="s">
        <v>42</v>
      </c>
      <c r="D13" s="93"/>
      <c r="E13" s="93"/>
      <c r="F13" s="94"/>
    </row>
    <row r="14" spans="1:6" ht="16.5" thickBot="1">
      <c r="C14" s="42" t="s">
        <v>43</v>
      </c>
      <c r="D14" s="31" t="s">
        <v>44</v>
      </c>
      <c r="E14" s="31" t="s">
        <v>45</v>
      </c>
      <c r="F14" s="31" t="s">
        <v>46</v>
      </c>
    </row>
    <row r="15" spans="1:6" ht="16.5" thickBot="1">
      <c r="B15" s="22" t="s">
        <v>47</v>
      </c>
      <c r="C15" s="31">
        <v>100</v>
      </c>
      <c r="D15" s="31"/>
      <c r="E15" s="31"/>
      <c r="F15" s="31"/>
    </row>
    <row r="16" spans="1:6" ht="16.5" thickBot="1">
      <c r="B16" s="42" t="s">
        <v>48</v>
      </c>
      <c r="C16" s="31"/>
      <c r="D16" s="31">
        <v>100</v>
      </c>
      <c r="E16" s="31"/>
      <c r="F16" s="31"/>
    </row>
    <row r="17" spans="2:6" ht="16.5" thickBot="1">
      <c r="B17" s="42" t="s">
        <v>49</v>
      </c>
      <c r="C17" s="31">
        <v>4</v>
      </c>
      <c r="D17" s="31">
        <v>4</v>
      </c>
      <c r="E17" s="31">
        <v>104</v>
      </c>
      <c r="F17" s="31"/>
    </row>
    <row r="18" spans="2:6" ht="16.5" thickBot="1">
      <c r="B18" s="42" t="s">
        <v>50</v>
      </c>
      <c r="C18" s="31">
        <v>4.5</v>
      </c>
      <c r="D18" s="31">
        <v>4.5</v>
      </c>
      <c r="E18" s="31">
        <v>4.5</v>
      </c>
      <c r="F18" s="31">
        <v>104.5</v>
      </c>
    </row>
    <row r="19" spans="2:6" ht="15.75">
      <c r="B19" s="10"/>
    </row>
    <row r="20" spans="2:6" ht="15.75">
      <c r="B20" s="10" t="s">
        <v>51</v>
      </c>
    </row>
    <row r="21" spans="2:6" ht="16.5" thickBot="1">
      <c r="B21" s="10"/>
    </row>
    <row r="22" spans="2:6" ht="16.149999999999999" customHeight="1">
      <c r="C22" s="95" t="s">
        <v>52</v>
      </c>
      <c r="D22" s="95" t="s">
        <v>53</v>
      </c>
      <c r="E22" s="95" t="s">
        <v>54</v>
      </c>
    </row>
    <row r="23" spans="2:6" ht="15.75" thickBot="1">
      <c r="C23" s="96"/>
      <c r="D23" s="96"/>
      <c r="E23" s="96"/>
    </row>
    <row r="24" spans="2:6" ht="16.5" thickBot="1">
      <c r="B24" s="57" t="s">
        <v>43</v>
      </c>
      <c r="C24" s="42">
        <v>0.03</v>
      </c>
      <c r="D24" s="31">
        <v>0.97040000000000004</v>
      </c>
      <c r="E24" s="31">
        <v>0.03</v>
      </c>
    </row>
    <row r="25" spans="2:6" ht="16.5" thickBot="1">
      <c r="B25" s="58" t="s">
        <v>44</v>
      </c>
      <c r="C25" s="42">
        <v>3.5000000000000003E-2</v>
      </c>
      <c r="D25" s="31">
        <v>0.93710000000000004</v>
      </c>
      <c r="E25" s="31">
        <v>3.2500000000000001E-2</v>
      </c>
    </row>
    <row r="26" spans="2:6" ht="16.5" thickBot="1">
      <c r="B26" s="58" t="s">
        <v>45</v>
      </c>
      <c r="C26" s="42">
        <v>0.04</v>
      </c>
      <c r="D26" s="31">
        <v>0.90029999999999999</v>
      </c>
      <c r="E26" s="31">
        <v>3.5000000000000003E-2</v>
      </c>
    </row>
    <row r="27" spans="2:6" ht="16.5" thickBot="1">
      <c r="B27" s="58" t="s">
        <v>46</v>
      </c>
      <c r="C27" s="42">
        <v>4.4999999999999998E-2</v>
      </c>
      <c r="D27" s="31">
        <v>0.86070000000000002</v>
      </c>
      <c r="E27" s="31">
        <v>3.7499999999999999E-2</v>
      </c>
    </row>
    <row r="28" spans="2:6" ht="15.75">
      <c r="B28" s="10"/>
    </row>
    <row r="29" spans="2:6" ht="15.75">
      <c r="B29" s="20" t="s">
        <v>55</v>
      </c>
    </row>
    <row r="30" spans="2:6" ht="16.5" thickBot="1">
      <c r="B30" s="10"/>
    </row>
    <row r="31" spans="2:6" ht="16.5" thickBot="1">
      <c r="C31" s="92" t="s">
        <v>56</v>
      </c>
      <c r="D31" s="93"/>
      <c r="E31" s="93"/>
      <c r="F31" s="94"/>
    </row>
    <row r="32" spans="2:6" ht="16.5" thickBot="1">
      <c r="C32" s="59"/>
      <c r="D32" s="60"/>
      <c r="E32" s="60"/>
      <c r="F32" s="60"/>
    </row>
    <row r="33" spans="2:14" ht="16.5" thickBot="1">
      <c r="B33" s="57" t="s">
        <v>43</v>
      </c>
      <c r="C33" s="61">
        <v>3.0099999999999998E-2</v>
      </c>
      <c r="D33" s="31">
        <v>0.03</v>
      </c>
      <c r="E33" s="31">
        <v>0.03</v>
      </c>
      <c r="F33" s="31">
        <v>0.03</v>
      </c>
    </row>
    <row r="34" spans="2:14" ht="16.5" thickBot="1">
      <c r="B34" s="58" t="s">
        <v>44</v>
      </c>
      <c r="C34" s="42">
        <v>3.2500000000000001E-2</v>
      </c>
      <c r="D34" s="62">
        <v>3.2599999999999997E-2</v>
      </c>
      <c r="E34" s="31">
        <v>3.2500000000000001E-2</v>
      </c>
      <c r="F34" s="31">
        <v>3.2500000000000001E-2</v>
      </c>
    </row>
    <row r="35" spans="2:14" ht="16.5" thickBot="1">
      <c r="B35" s="58" t="s">
        <v>45</v>
      </c>
      <c r="C35" s="42">
        <v>3.5000000000000003E-2</v>
      </c>
      <c r="D35" s="31">
        <v>3.5000000000000003E-2</v>
      </c>
      <c r="E35" s="62">
        <v>3.5099999999999999E-2</v>
      </c>
      <c r="F35" s="31">
        <v>3.5000000000000003E-2</v>
      </c>
    </row>
    <row r="36" spans="2:14" ht="16.5" thickBot="1">
      <c r="B36" s="58" t="s">
        <v>46</v>
      </c>
      <c r="C36" s="42">
        <v>3.7499999999999999E-2</v>
      </c>
      <c r="D36" s="31">
        <v>3.7499999999999999E-2</v>
      </c>
      <c r="E36" s="31">
        <v>3.7499999999999999E-2</v>
      </c>
      <c r="F36" s="62">
        <v>3.7600000000000001E-2</v>
      </c>
    </row>
    <row r="37" spans="2:14" ht="16.5" thickBot="1">
      <c r="B37" s="10"/>
    </row>
    <row r="38" spans="2:14" ht="16.5" thickBot="1">
      <c r="C38" s="92" t="s">
        <v>57</v>
      </c>
      <c r="D38" s="93"/>
      <c r="E38" s="93"/>
      <c r="F38" s="94"/>
    </row>
    <row r="39" spans="2:14" ht="16.5" thickBot="1">
      <c r="C39" s="59"/>
      <c r="D39" s="60"/>
      <c r="E39" s="60"/>
      <c r="F39" s="60"/>
    </row>
    <row r="40" spans="2:14" ht="16.5" thickBot="1">
      <c r="B40" s="57" t="s">
        <v>43</v>
      </c>
      <c r="C40" s="63">
        <v>0.97030000000000005</v>
      </c>
      <c r="D40" s="56">
        <v>0.97040000000000004</v>
      </c>
      <c r="E40" s="56">
        <v>0.97040000000000004</v>
      </c>
      <c r="F40" s="56">
        <v>0.97040000000000004</v>
      </c>
    </row>
    <row r="41" spans="2:14" ht="16.5" thickBot="1">
      <c r="B41" s="58" t="s">
        <v>44</v>
      </c>
      <c r="C41" s="64">
        <v>0.93710000000000004</v>
      </c>
      <c r="D41" s="62">
        <v>0.93689999999999996</v>
      </c>
      <c r="E41" s="56">
        <v>0.93710000000000004</v>
      </c>
      <c r="F41" s="56">
        <v>0.93710000000000004</v>
      </c>
    </row>
    <row r="42" spans="2:14" ht="16.5" thickBot="1">
      <c r="B42" s="58" t="s">
        <v>45</v>
      </c>
      <c r="C42" s="64">
        <v>0.90029999999999999</v>
      </c>
      <c r="D42" s="56">
        <v>0.90029999999999999</v>
      </c>
      <c r="E42" s="65">
        <v>0.90010000000000001</v>
      </c>
      <c r="F42" s="56">
        <v>0.90029999999999999</v>
      </c>
    </row>
    <row r="43" spans="2:14" ht="16.5" thickBot="1">
      <c r="B43" s="58" t="s">
        <v>46</v>
      </c>
      <c r="C43" s="64">
        <v>0.86070000000000002</v>
      </c>
      <c r="D43" s="56">
        <v>0.86070000000000002</v>
      </c>
      <c r="E43" s="56">
        <v>0.86070000000000002</v>
      </c>
      <c r="F43" s="65">
        <v>0.86040000000000005</v>
      </c>
    </row>
    <row r="44" spans="2:14" ht="15.75">
      <c r="B44" s="10"/>
    </row>
    <row r="45" spans="2:14" s="36" customFormat="1" ht="15.75">
      <c r="B45" s="52"/>
      <c r="C45" s="52"/>
      <c r="D45" s="52"/>
      <c r="E45" s="52"/>
      <c r="F45" s="52"/>
      <c r="G45" s="52"/>
      <c r="H45" s="52"/>
    </row>
    <row r="46" spans="2:14" s="36" customFormat="1" ht="15.75">
      <c r="B46" s="53"/>
      <c r="C46" s="54"/>
      <c r="D46" s="54"/>
      <c r="E46" s="53"/>
      <c r="F46" s="53"/>
      <c r="G46" s="54"/>
      <c r="H46" s="54"/>
    </row>
    <row r="47" spans="2:14" s="36" customFormat="1" ht="15.75">
      <c r="B47" s="53"/>
      <c r="C47" s="54"/>
      <c r="D47" s="54"/>
      <c r="E47" s="51"/>
      <c r="F47" s="53"/>
      <c r="G47" s="54"/>
      <c r="H47" s="54"/>
    </row>
    <row r="48" spans="2:14">
      <c r="B48" s="18" t="s">
        <v>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</row>
    <row r="49" spans="2:14">
      <c r="C49" s="101" t="s">
        <v>58</v>
      </c>
      <c r="D49" s="101"/>
      <c r="E49" s="101"/>
      <c r="F49" s="101"/>
    </row>
    <row r="50" spans="2:14" ht="18">
      <c r="B50" s="66" t="s">
        <v>59</v>
      </c>
      <c r="C50" s="67" t="s">
        <v>60</v>
      </c>
      <c r="D50" s="67" t="s">
        <v>61</v>
      </c>
      <c r="E50" s="67" t="s">
        <v>62</v>
      </c>
      <c r="F50" s="67" t="s">
        <v>63</v>
      </c>
    </row>
    <row r="51" spans="2:14">
      <c r="B51" s="67" t="s">
        <v>47</v>
      </c>
      <c r="C51" s="5"/>
      <c r="D51" s="5"/>
      <c r="E51" s="5"/>
      <c r="F51" s="5"/>
    </row>
    <row r="52" spans="2:14">
      <c r="B52" s="67" t="s">
        <v>48</v>
      </c>
      <c r="C52" s="5"/>
      <c r="D52" s="5"/>
      <c r="E52" s="5"/>
      <c r="F52" s="5"/>
    </row>
    <row r="53" spans="2:14">
      <c r="B53" s="67" t="s">
        <v>49</v>
      </c>
      <c r="C53" s="5"/>
      <c r="D53" s="5"/>
      <c r="E53" s="5"/>
      <c r="F53" s="5"/>
    </row>
    <row r="54" spans="2:14">
      <c r="B54" s="67" t="s">
        <v>50</v>
      </c>
      <c r="C54" s="5"/>
      <c r="D54" s="5"/>
      <c r="E54" s="5"/>
      <c r="F54" s="5"/>
    </row>
    <row r="55" spans="2:14" ht="15.75">
      <c r="B55" s="10"/>
    </row>
    <row r="56" spans="2:14">
      <c r="B56" s="18" t="s">
        <v>2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2:14" ht="15.75">
      <c r="B57" s="10"/>
    </row>
    <row r="58" spans="2:14">
      <c r="C58" s="97" t="s">
        <v>64</v>
      </c>
      <c r="D58" s="98"/>
      <c r="E58" s="98"/>
      <c r="F58" s="99"/>
    </row>
    <row r="59" spans="2:14">
      <c r="C59" s="67" t="s">
        <v>65</v>
      </c>
      <c r="D59" s="67" t="s">
        <v>66</v>
      </c>
      <c r="E59" s="67" t="s">
        <v>67</v>
      </c>
      <c r="F59" s="67" t="s">
        <v>68</v>
      </c>
    </row>
    <row r="60" spans="2:14">
      <c r="B60" s="68" t="s">
        <v>43</v>
      </c>
      <c r="C60" s="70"/>
      <c r="D60" s="70"/>
      <c r="E60" s="70"/>
      <c r="F60" s="70"/>
    </row>
    <row r="61" spans="2:14">
      <c r="B61" s="68" t="s">
        <v>44</v>
      </c>
      <c r="C61" s="70"/>
      <c r="D61" s="70"/>
      <c r="E61" s="70"/>
      <c r="F61" s="70"/>
    </row>
    <row r="62" spans="2:14">
      <c r="B62" s="68" t="s">
        <v>45</v>
      </c>
      <c r="C62" s="70"/>
      <c r="D62" s="70"/>
      <c r="E62" s="70"/>
      <c r="F62" s="70"/>
    </row>
    <row r="63" spans="2:14">
      <c r="B63" s="68" t="s">
        <v>46</v>
      </c>
      <c r="C63" s="70"/>
      <c r="D63" s="70"/>
      <c r="E63" s="70"/>
      <c r="F63" s="70"/>
    </row>
    <row r="64" spans="2:14" ht="15.75">
      <c r="B64" s="10"/>
    </row>
    <row r="65" spans="2:6">
      <c r="C65" s="100" t="s">
        <v>69</v>
      </c>
      <c r="D65" s="100"/>
      <c r="E65" s="100"/>
      <c r="F65" s="100"/>
    </row>
    <row r="66" spans="2:6">
      <c r="C66" s="67" t="s">
        <v>47</v>
      </c>
      <c r="D66" s="67" t="s">
        <v>48</v>
      </c>
      <c r="E66" s="67" t="s">
        <v>49</v>
      </c>
      <c r="F66" s="67" t="s">
        <v>50</v>
      </c>
    </row>
    <row r="67" spans="2:6">
      <c r="B67" s="67" t="s">
        <v>43</v>
      </c>
      <c r="C67" s="69"/>
      <c r="D67" s="69"/>
      <c r="E67" s="69"/>
      <c r="F67" s="69"/>
    </row>
    <row r="68" spans="2:6">
      <c r="B68" s="67" t="s">
        <v>44</v>
      </c>
      <c r="C68" s="69"/>
      <c r="D68" s="69"/>
      <c r="E68" s="69"/>
      <c r="F68" s="69"/>
    </row>
    <row r="69" spans="2:6">
      <c r="B69" s="67" t="s">
        <v>45</v>
      </c>
      <c r="C69" s="69"/>
      <c r="D69" s="69"/>
      <c r="E69" s="69"/>
      <c r="F69" s="69"/>
    </row>
    <row r="70" spans="2:6">
      <c r="B70" s="67" t="s">
        <v>46</v>
      </c>
      <c r="C70" s="69"/>
      <c r="D70" s="69"/>
      <c r="E70" s="69"/>
      <c r="F70" s="69"/>
    </row>
    <row r="72" spans="2:6">
      <c r="C72" s="100" t="s">
        <v>70</v>
      </c>
      <c r="D72" s="100"/>
      <c r="E72" s="100"/>
      <c r="F72" s="100"/>
    </row>
    <row r="73" spans="2:6">
      <c r="C73" s="67" t="s">
        <v>43</v>
      </c>
      <c r="D73" s="67" t="s">
        <v>44</v>
      </c>
      <c r="E73" s="67" t="s">
        <v>45</v>
      </c>
      <c r="F73" s="67" t="s">
        <v>46</v>
      </c>
    </row>
    <row r="74" spans="2:6">
      <c r="B74" s="67" t="s">
        <v>47</v>
      </c>
      <c r="C74" s="69">
        <v>1</v>
      </c>
      <c r="D74" s="69">
        <v>0</v>
      </c>
      <c r="E74" s="69">
        <v>0</v>
      </c>
      <c r="F74" s="69">
        <v>0</v>
      </c>
    </row>
    <row r="75" spans="2:6">
      <c r="B75" s="67" t="s">
        <v>48</v>
      </c>
      <c r="C75" s="69">
        <v>0</v>
      </c>
      <c r="D75" s="69">
        <v>1</v>
      </c>
      <c r="E75" s="69">
        <v>0</v>
      </c>
      <c r="F75" s="69">
        <v>0</v>
      </c>
    </row>
    <row r="76" spans="2:6">
      <c r="B76" s="67" t="s">
        <v>49</v>
      </c>
      <c r="C76" s="69">
        <v>0</v>
      </c>
      <c r="D76" s="69">
        <v>0</v>
      </c>
      <c r="E76" s="69">
        <v>1</v>
      </c>
      <c r="F76" s="69">
        <v>0</v>
      </c>
    </row>
    <row r="77" spans="2:6">
      <c r="B77" s="67" t="s">
        <v>50</v>
      </c>
      <c r="C77" s="69">
        <v>0</v>
      </c>
      <c r="D77" s="69">
        <v>0</v>
      </c>
      <c r="E77" s="69">
        <v>0</v>
      </c>
      <c r="F77" s="69">
        <v>1</v>
      </c>
    </row>
    <row r="79" spans="2:6">
      <c r="C79" s="97" t="s">
        <v>71</v>
      </c>
      <c r="D79" s="98"/>
      <c r="E79" s="98"/>
      <c r="F79" s="99"/>
    </row>
    <row r="80" spans="2:6">
      <c r="C80" s="67" t="s">
        <v>65</v>
      </c>
      <c r="D80" s="67" t="s">
        <v>66</v>
      </c>
      <c r="E80" s="67" t="s">
        <v>67</v>
      </c>
      <c r="F80" s="67" t="s">
        <v>68</v>
      </c>
    </row>
    <row r="81" spans="2:6">
      <c r="B81" s="67" t="s">
        <v>43</v>
      </c>
      <c r="C81" s="69"/>
      <c r="D81" s="69"/>
      <c r="E81" s="69"/>
      <c r="F81" s="69"/>
    </row>
    <row r="82" spans="2:6">
      <c r="B82" s="67" t="s">
        <v>44</v>
      </c>
      <c r="C82" s="69"/>
      <c r="D82" s="69"/>
      <c r="E82" s="69"/>
      <c r="F82" s="69"/>
    </row>
    <row r="83" spans="2:6">
      <c r="B83" s="67" t="s">
        <v>45</v>
      </c>
      <c r="C83" s="69"/>
      <c r="D83" s="69"/>
      <c r="E83" s="69"/>
      <c r="F83" s="69"/>
    </row>
    <row r="84" spans="2:6">
      <c r="B84" s="67" t="s">
        <v>46</v>
      </c>
      <c r="C84" s="69"/>
      <c r="D84" s="69"/>
      <c r="E84" s="69"/>
      <c r="F84" s="69"/>
    </row>
    <row r="86" spans="2:6">
      <c r="C86" s="97" t="s">
        <v>72</v>
      </c>
      <c r="D86" s="98"/>
      <c r="E86" s="98"/>
      <c r="F86" s="99"/>
    </row>
    <row r="87" spans="2:6">
      <c r="C87" s="67" t="s">
        <v>65</v>
      </c>
      <c r="D87" s="67" t="s">
        <v>66</v>
      </c>
      <c r="E87" s="67" t="s">
        <v>67</v>
      </c>
      <c r="F87" s="67" t="s">
        <v>68</v>
      </c>
    </row>
    <row r="88" spans="2:6">
      <c r="B88" s="67" t="s">
        <v>43</v>
      </c>
      <c r="C88" s="69">
        <v>1</v>
      </c>
      <c r="D88" s="69">
        <v>0</v>
      </c>
      <c r="E88" s="69">
        <v>0</v>
      </c>
      <c r="F88" s="69">
        <v>0</v>
      </c>
    </row>
    <row r="89" spans="2:6">
      <c r="B89" s="67" t="s">
        <v>44</v>
      </c>
      <c r="C89" s="69">
        <v>0</v>
      </c>
      <c r="D89" s="69">
        <v>1</v>
      </c>
      <c r="E89" s="69">
        <v>0</v>
      </c>
      <c r="F89" s="69">
        <v>0</v>
      </c>
    </row>
    <row r="90" spans="2:6">
      <c r="B90" s="67" t="s">
        <v>45</v>
      </c>
      <c r="C90" s="69">
        <v>0</v>
      </c>
      <c r="D90" s="69">
        <v>0</v>
      </c>
      <c r="E90" s="69">
        <v>1</v>
      </c>
      <c r="F90" s="69">
        <v>0</v>
      </c>
    </row>
    <row r="91" spans="2:6">
      <c r="B91" s="67" t="s">
        <v>46</v>
      </c>
      <c r="C91" s="69">
        <v>0</v>
      </c>
      <c r="D91" s="69">
        <v>0</v>
      </c>
      <c r="E91" s="69">
        <v>0</v>
      </c>
      <c r="F91" s="69">
        <v>1</v>
      </c>
    </row>
    <row r="93" spans="2:6">
      <c r="C93" s="97" t="s">
        <v>73</v>
      </c>
      <c r="D93" s="98"/>
      <c r="E93" s="98"/>
      <c r="F93" s="99"/>
    </row>
    <row r="94" spans="2:6">
      <c r="C94" s="67" t="s">
        <v>65</v>
      </c>
      <c r="D94" s="67" t="s">
        <v>66</v>
      </c>
      <c r="E94" s="67" t="s">
        <v>67</v>
      </c>
      <c r="F94" s="67" t="s">
        <v>68</v>
      </c>
    </row>
    <row r="95" spans="2:6">
      <c r="B95" s="67" t="s">
        <v>43</v>
      </c>
      <c r="C95" s="71" cm="1">
        <f t="array" ref="C95:F98">MINVERSE(matrixfr)</f>
        <v>1</v>
      </c>
      <c r="D95" s="71">
        <v>0</v>
      </c>
      <c r="E95" s="71">
        <v>0</v>
      </c>
      <c r="F95" s="71">
        <v>0</v>
      </c>
    </row>
    <row r="96" spans="2:6">
      <c r="B96" s="67" t="s">
        <v>44</v>
      </c>
      <c r="C96" s="71">
        <v>0</v>
      </c>
      <c r="D96" s="71">
        <v>1</v>
      </c>
      <c r="E96" s="71">
        <v>0</v>
      </c>
      <c r="F96" s="71">
        <v>0</v>
      </c>
    </row>
    <row r="97" spans="2:6">
      <c r="B97" s="67" t="s">
        <v>45</v>
      </c>
      <c r="C97" s="71">
        <v>0</v>
      </c>
      <c r="D97" s="71">
        <v>0</v>
      </c>
      <c r="E97" s="71">
        <v>1</v>
      </c>
      <c r="F97" s="71">
        <v>0</v>
      </c>
    </row>
    <row r="98" spans="2:6">
      <c r="B98" s="67" t="s">
        <v>46</v>
      </c>
      <c r="C98" s="71">
        <v>0</v>
      </c>
      <c r="D98" s="71">
        <v>0</v>
      </c>
      <c r="E98" s="71">
        <v>0</v>
      </c>
      <c r="F98" s="71">
        <v>1</v>
      </c>
    </row>
    <row r="100" spans="2:6">
      <c r="C100" s="100" t="s">
        <v>74</v>
      </c>
      <c r="D100" s="100"/>
      <c r="E100" s="100"/>
      <c r="F100" s="100"/>
    </row>
    <row r="101" spans="2:6">
      <c r="C101" s="67" t="s">
        <v>65</v>
      </c>
      <c r="D101" s="67" t="s">
        <v>66</v>
      </c>
      <c r="E101" s="67" t="s">
        <v>67</v>
      </c>
      <c r="F101" s="67" t="s">
        <v>68</v>
      </c>
    </row>
    <row r="102" spans="2:6">
      <c r="B102" s="67" t="s">
        <v>47</v>
      </c>
      <c r="C102" s="72" cm="1">
        <f t="array" ref="C102:F105">MMULT(matrixpr, matrixrf)</f>
        <v>1</v>
      </c>
      <c r="D102" s="72">
        <v>0</v>
      </c>
      <c r="E102" s="72">
        <v>0</v>
      </c>
      <c r="F102" s="72">
        <v>0</v>
      </c>
    </row>
    <row r="103" spans="2:6">
      <c r="B103" s="67" t="s">
        <v>48</v>
      </c>
      <c r="C103" s="72">
        <v>0</v>
      </c>
      <c r="D103" s="72">
        <v>1</v>
      </c>
      <c r="E103" s="72">
        <v>0</v>
      </c>
      <c r="F103" s="72">
        <v>0</v>
      </c>
    </row>
    <row r="104" spans="2:6">
      <c r="B104" s="67" t="s">
        <v>49</v>
      </c>
      <c r="C104" s="72">
        <v>0</v>
      </c>
      <c r="D104" s="72">
        <v>0</v>
      </c>
      <c r="E104" s="72">
        <v>1</v>
      </c>
      <c r="F104" s="72">
        <v>0</v>
      </c>
    </row>
    <row r="105" spans="2:6">
      <c r="B105" s="67" t="s">
        <v>50</v>
      </c>
      <c r="C105" s="72">
        <v>0</v>
      </c>
      <c r="D105" s="72">
        <v>0</v>
      </c>
      <c r="E105" s="72">
        <v>0</v>
      </c>
      <c r="F105" s="72">
        <v>1</v>
      </c>
    </row>
  </sheetData>
  <mergeCells count="14">
    <mergeCell ref="C86:F86"/>
    <mergeCell ref="C93:F93"/>
    <mergeCell ref="C100:F100"/>
    <mergeCell ref="C49:F49"/>
    <mergeCell ref="C58:F58"/>
    <mergeCell ref="C65:F65"/>
    <mergeCell ref="C72:F72"/>
    <mergeCell ref="C79:F79"/>
    <mergeCell ref="C38:F38"/>
    <mergeCell ref="C13:F13"/>
    <mergeCell ref="C22:C23"/>
    <mergeCell ref="D22:D23"/>
    <mergeCell ref="E22:E23"/>
    <mergeCell ref="C31:F31"/>
  </mergeCells>
  <pageMargins left="0.7" right="0.7" top="0.75" bottom="0.75" header="0.3" footer="0.3"/>
  <pageSetup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52DAD-42B0-4808-8B90-3CF4FAFFDD87}">
  <dimension ref="A1:N71"/>
  <sheetViews>
    <sheetView workbookViewId="0"/>
  </sheetViews>
  <sheetFormatPr defaultRowHeight="15"/>
  <cols>
    <col min="2" max="2" width="18.7109375" customWidth="1"/>
  </cols>
  <sheetData>
    <row r="1" spans="1:2" ht="23.25">
      <c r="A1" s="13">
        <v>8</v>
      </c>
    </row>
    <row r="3" spans="1:2" ht="15.75">
      <c r="B3" s="10"/>
    </row>
    <row r="4" spans="1:2" ht="15.75">
      <c r="B4" s="10"/>
    </row>
    <row r="5" spans="1:2" ht="15.75">
      <c r="B5" s="30"/>
    </row>
    <row r="6" spans="1:2" ht="15.75">
      <c r="B6" s="30"/>
    </row>
    <row r="8" spans="1:2" ht="15.75">
      <c r="B8" s="10"/>
    </row>
    <row r="9" spans="1:2" ht="15.75">
      <c r="B9" s="10"/>
    </row>
    <row r="10" spans="1:2" ht="15.75">
      <c r="B10" s="10"/>
    </row>
    <row r="11" spans="1:2" ht="15.75">
      <c r="B11" s="10"/>
    </row>
    <row r="12" spans="1:2" ht="15.75">
      <c r="B12" s="10"/>
    </row>
    <row r="13" spans="1:2" ht="15.75">
      <c r="B13" s="10"/>
    </row>
    <row r="14" spans="1:2" ht="15.75">
      <c r="B14" s="9" t="s">
        <v>75</v>
      </c>
    </row>
    <row r="15" spans="1:2" ht="15.75">
      <c r="B15" s="10" t="s">
        <v>76</v>
      </c>
    </row>
    <row r="16" spans="1:2" ht="15.75">
      <c r="B16" s="10"/>
    </row>
    <row r="17" spans="2:14">
      <c r="B17" s="18" t="s">
        <v>1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2:14">
      <c r="B18" s="38" t="s">
        <v>77</v>
      </c>
      <c r="C18" s="39"/>
      <c r="D18" s="28"/>
      <c r="F18" s="28"/>
      <c r="G18" s="28"/>
      <c r="H18" s="28"/>
      <c r="I18" s="28"/>
      <c r="J18" s="28"/>
      <c r="K18" s="28"/>
      <c r="L18" s="28"/>
      <c r="M18" s="28"/>
      <c r="N18" s="28"/>
    </row>
    <row r="20" spans="2:14">
      <c r="B20" s="18" t="s">
        <v>2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2:14" ht="15.75">
      <c r="B21" s="11"/>
    </row>
    <row r="22" spans="2:14" ht="15.75">
      <c r="B22" s="10"/>
    </row>
    <row r="23" spans="2:14" ht="15.75">
      <c r="B23" s="10"/>
    </row>
    <row r="24" spans="2:14" ht="15.75">
      <c r="B24" s="10"/>
    </row>
    <row r="25" spans="2:14" ht="15.75">
      <c r="B25" s="10"/>
    </row>
    <row r="26" spans="2:14" ht="15.75">
      <c r="B26" s="10"/>
    </row>
    <row r="27" spans="2:14" ht="15.75">
      <c r="B27" s="10"/>
    </row>
    <row r="29" spans="2:14" ht="15.75">
      <c r="B29" s="10"/>
    </row>
    <row r="30" spans="2:14" ht="15.75">
      <c r="B30" s="11"/>
    </row>
    <row r="31" spans="2:14" ht="15.75">
      <c r="B31" s="11"/>
    </row>
    <row r="32" spans="2:14" ht="15.75">
      <c r="B32" s="34"/>
      <c r="C32" s="102"/>
      <c r="D32" s="102"/>
      <c r="E32" s="34"/>
    </row>
    <row r="33" spans="2:5" ht="15.75">
      <c r="B33" s="34"/>
      <c r="C33" s="73"/>
      <c r="D33" s="73"/>
      <c r="E33" s="73"/>
    </row>
    <row r="34" spans="2:5" ht="15.75">
      <c r="B34" s="74"/>
      <c r="C34" s="35"/>
      <c r="D34" s="35"/>
      <c r="E34" s="35"/>
    </row>
    <row r="35" spans="2:5" ht="15.75">
      <c r="B35" s="74"/>
      <c r="C35" s="35"/>
      <c r="D35" s="35"/>
      <c r="E35" s="35"/>
    </row>
    <row r="36" spans="2:5" ht="15.75">
      <c r="B36" s="74"/>
      <c r="C36" s="35"/>
      <c r="D36" s="35"/>
      <c r="E36" s="35"/>
    </row>
    <row r="37" spans="2:5" ht="15.75">
      <c r="B37" s="74"/>
      <c r="C37" s="35"/>
      <c r="D37" s="35"/>
      <c r="E37" s="35"/>
    </row>
    <row r="38" spans="2:5" ht="15.75">
      <c r="B38" s="74"/>
      <c r="C38" s="35"/>
      <c r="D38" s="35"/>
      <c r="E38" s="35"/>
    </row>
    <row r="39" spans="2:5" ht="15.75">
      <c r="B39" s="74"/>
      <c r="C39" s="35"/>
      <c r="D39" s="35"/>
      <c r="E39" s="35"/>
    </row>
    <row r="40" spans="2:5" ht="15.75">
      <c r="B40" s="74"/>
      <c r="C40" s="35"/>
      <c r="D40" s="35"/>
      <c r="E40" s="35"/>
    </row>
    <row r="41" spans="2:5" ht="15.75">
      <c r="B41" s="74"/>
      <c r="C41" s="35"/>
      <c r="D41" s="35"/>
      <c r="E41" s="35"/>
    </row>
    <row r="42" spans="2:5" ht="15.75">
      <c r="B42" s="74"/>
      <c r="C42" s="35"/>
      <c r="D42" s="35"/>
      <c r="E42" s="35"/>
    </row>
    <row r="43" spans="2:5" ht="15.75">
      <c r="B43" s="74"/>
      <c r="C43" s="35"/>
      <c r="D43" s="35"/>
      <c r="E43" s="35"/>
    </row>
    <row r="44" spans="2:5" ht="15.75">
      <c r="B44" s="74"/>
      <c r="C44" s="35"/>
      <c r="D44" s="35"/>
      <c r="E44" s="35"/>
    </row>
    <row r="45" spans="2:5" ht="15.75">
      <c r="B45" s="74"/>
      <c r="C45" s="35"/>
      <c r="D45" s="35"/>
      <c r="E45" s="35"/>
    </row>
    <row r="46" spans="2:5" ht="15.75">
      <c r="B46" s="74"/>
      <c r="C46" s="35"/>
      <c r="D46" s="35"/>
      <c r="E46" s="35"/>
    </row>
    <row r="47" spans="2:5" ht="15.75">
      <c r="B47" s="74"/>
      <c r="C47" s="35"/>
      <c r="D47" s="35"/>
      <c r="E47" s="35"/>
    </row>
    <row r="48" spans="2:5" ht="15.75">
      <c r="B48" s="74"/>
      <c r="C48" s="35"/>
      <c r="D48" s="35"/>
      <c r="E48" s="35"/>
    </row>
    <row r="49" spans="2:14" ht="15.75">
      <c r="B49" s="74"/>
      <c r="C49" s="35"/>
      <c r="D49" s="35"/>
      <c r="E49" s="35"/>
    </row>
    <row r="50" spans="2:14" ht="15.75">
      <c r="B50" s="74"/>
      <c r="C50" s="35"/>
      <c r="D50" s="35"/>
      <c r="E50" s="35"/>
    </row>
    <row r="51" spans="2:14" ht="15.75">
      <c r="B51" s="74"/>
      <c r="C51" s="35"/>
      <c r="D51" s="35"/>
      <c r="E51" s="35"/>
    </row>
    <row r="52" spans="2:14" ht="15.75">
      <c r="B52" s="74"/>
      <c r="C52" s="75"/>
      <c r="D52" s="76"/>
      <c r="E52" s="76"/>
    </row>
    <row r="53" spans="2:14">
      <c r="B53" s="18" t="s">
        <v>1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</row>
    <row r="54" spans="2:14">
      <c r="B54" s="38" t="s">
        <v>78</v>
      </c>
      <c r="C54" s="39"/>
      <c r="D54" s="28"/>
      <c r="F54" s="28"/>
      <c r="G54" s="28"/>
      <c r="H54" s="28"/>
      <c r="I54" s="28"/>
      <c r="J54" s="28"/>
      <c r="K54" s="28"/>
      <c r="L54" s="28"/>
      <c r="M54" s="28"/>
      <c r="N54" s="28"/>
    </row>
    <row r="56" spans="2:14">
      <c r="B56" s="18" t="s">
        <v>2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2:14" s="17" customFormat="1">
      <c r="B57" s="28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</row>
    <row r="58" spans="2:14" s="17" customFormat="1">
      <c r="B58" s="28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</row>
    <row r="59" spans="2:14" s="17" customFormat="1"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</row>
    <row r="60" spans="2:14" s="17" customFormat="1">
      <c r="B60" s="28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</row>
    <row r="61" spans="2:14" s="17" customFormat="1">
      <c r="B61" s="28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</row>
    <row r="62" spans="2:14" ht="15.75">
      <c r="B62" s="30"/>
    </row>
    <row r="63" spans="2:14" ht="15.75">
      <c r="B63" s="30"/>
    </row>
    <row r="64" spans="2:14" ht="15.75">
      <c r="B64" s="30"/>
    </row>
    <row r="65" spans="2:2" ht="15.75">
      <c r="B65" s="9"/>
    </row>
    <row r="66" spans="2:2" ht="15.75">
      <c r="B66" s="9"/>
    </row>
    <row r="67" spans="2:2" ht="15.75">
      <c r="B67" s="9"/>
    </row>
    <row r="68" spans="2:2" ht="15.75">
      <c r="B68" s="9"/>
    </row>
    <row r="69" spans="2:2" ht="15.75">
      <c r="B69" s="9"/>
    </row>
    <row r="70" spans="2:2" ht="15.75">
      <c r="B70" s="9"/>
    </row>
    <row r="71" spans="2:2" ht="15.75">
      <c r="B71" s="9"/>
    </row>
  </sheetData>
  <mergeCells count="1">
    <mergeCell ref="C32:D32"/>
  </mergeCells>
  <pageMargins left="0.7" right="0.7" top="0.75" bottom="0.75" header="0.3" footer="0.3"/>
  <pageSetup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2432E-2490-48D0-A98C-F02F778A38E1}">
  <dimension ref="A1:N63"/>
  <sheetViews>
    <sheetView workbookViewId="0"/>
  </sheetViews>
  <sheetFormatPr defaultRowHeight="15"/>
  <cols>
    <col min="2" max="2" width="11.5703125" customWidth="1"/>
  </cols>
  <sheetData>
    <row r="1" spans="1:8" ht="23.25">
      <c r="A1" s="13">
        <v>10</v>
      </c>
    </row>
    <row r="3" spans="1:8" ht="15.75">
      <c r="B3" s="10"/>
    </row>
    <row r="4" spans="1:8" ht="15.75">
      <c r="B4" s="10"/>
      <c r="H4" s="10"/>
    </row>
    <row r="5" spans="1:8" ht="15.75">
      <c r="B5" s="10"/>
      <c r="H5" s="10"/>
    </row>
    <row r="6" spans="1:8" ht="15.75">
      <c r="B6" s="10"/>
      <c r="H6" s="10"/>
    </row>
    <row r="7" spans="1:8" ht="15.75">
      <c r="B7" s="10"/>
      <c r="H7" s="10"/>
    </row>
    <row r="8" spans="1:8" ht="15.75">
      <c r="B8" s="10"/>
      <c r="H8" s="10"/>
    </row>
    <row r="9" spans="1:8" ht="15.75">
      <c r="B9" s="10"/>
      <c r="H9" s="10"/>
    </row>
    <row r="10" spans="1:8" ht="15.75">
      <c r="B10" s="10"/>
      <c r="H10" s="10"/>
    </row>
    <row r="11" spans="1:8" ht="15.75">
      <c r="B11" s="10"/>
      <c r="H11" s="10"/>
    </row>
    <row r="12" spans="1:8" ht="15.75">
      <c r="B12" s="10"/>
      <c r="H12" s="10"/>
    </row>
    <row r="13" spans="1:8" ht="15.75">
      <c r="B13" s="10"/>
      <c r="H13" s="10"/>
    </row>
    <row r="14" spans="1:8" ht="15.75">
      <c r="B14" s="10"/>
      <c r="H14" s="10"/>
    </row>
    <row r="15" spans="1:8" ht="15.75">
      <c r="B15" s="10"/>
      <c r="H15" s="10"/>
    </row>
    <row r="16" spans="1:8" ht="15.75">
      <c r="B16" s="10"/>
      <c r="H16" s="10"/>
    </row>
    <row r="17" spans="2:14" ht="15.75">
      <c r="B17" s="10"/>
      <c r="H17" s="10"/>
    </row>
    <row r="18" spans="2:14" ht="15.75">
      <c r="B18" s="10"/>
      <c r="H18" s="10"/>
    </row>
    <row r="19" spans="2:14" ht="15.75">
      <c r="B19" s="10"/>
      <c r="H19" s="10"/>
    </row>
    <row r="20" spans="2:14" ht="15.75">
      <c r="B20" s="10"/>
      <c r="H20" s="10"/>
    </row>
    <row r="21" spans="2:14" ht="15.75">
      <c r="B21" s="10"/>
      <c r="H21" s="10"/>
    </row>
    <row r="22" spans="2:14" ht="15.75">
      <c r="B22" s="10"/>
      <c r="H22" s="10"/>
    </row>
    <row r="23" spans="2:14" ht="15.75">
      <c r="B23" s="10"/>
      <c r="H23" s="10"/>
    </row>
    <row r="24" spans="2:14" ht="15.75">
      <c r="B24" s="10"/>
      <c r="H24" s="10"/>
    </row>
    <row r="25" spans="2:14" ht="15.75">
      <c r="B25" s="10"/>
      <c r="H25" s="10"/>
    </row>
    <row r="26" spans="2:14" ht="15.75">
      <c r="B26" s="10"/>
      <c r="H26" s="10"/>
    </row>
    <row r="27" spans="2:14" ht="15.75">
      <c r="B27" s="10"/>
      <c r="H27" s="10"/>
    </row>
    <row r="28" spans="2:14" ht="15.75">
      <c r="B28" s="10"/>
      <c r="H28" s="10"/>
    </row>
    <row r="29" spans="2:14" ht="15.75">
      <c r="B29" s="9" t="s">
        <v>79</v>
      </c>
      <c r="H29" s="10"/>
    </row>
    <row r="30" spans="2:14" ht="15.75">
      <c r="B30" s="11"/>
      <c r="C30" s="11"/>
    </row>
    <row r="31" spans="2:14">
      <c r="B31" s="18" t="s">
        <v>8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</row>
    <row r="32" spans="2:14" ht="15.75">
      <c r="B32" s="20" t="s">
        <v>80</v>
      </c>
      <c r="C32" s="11"/>
      <c r="F32" s="4"/>
    </row>
    <row r="33" spans="2:14" ht="15.75">
      <c r="B33" s="11"/>
      <c r="C33" s="11"/>
    </row>
    <row r="34" spans="2:14">
      <c r="B34" s="18" t="s">
        <v>2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2:14" ht="15.75">
      <c r="B35" s="11"/>
      <c r="C35" s="11"/>
    </row>
    <row r="36" spans="2:14" ht="15.75">
      <c r="B36" s="11"/>
      <c r="C36" s="11"/>
    </row>
    <row r="37" spans="2:14" ht="15.75">
      <c r="B37" s="11"/>
      <c r="C37" s="11"/>
    </row>
    <row r="38" spans="2:14" ht="15.75">
      <c r="B38" s="11"/>
      <c r="C38" s="11"/>
    </row>
    <row r="39" spans="2:14" ht="15.75">
      <c r="B39" s="11"/>
      <c r="C39" s="11"/>
    </row>
    <row r="40" spans="2:14" ht="15.75">
      <c r="B40" s="11"/>
      <c r="C40" s="11"/>
    </row>
    <row r="41" spans="2:14" ht="15.75">
      <c r="B41" s="11"/>
      <c r="C41" s="11"/>
    </row>
    <row r="42" spans="2:14" ht="15.75">
      <c r="B42" s="11"/>
      <c r="C42" s="11"/>
    </row>
    <row r="43" spans="2:14" ht="15.75">
      <c r="B43" s="11"/>
      <c r="C43" s="11"/>
    </row>
    <row r="44" spans="2:14" ht="15.75">
      <c r="B44" s="10"/>
    </row>
    <row r="45" spans="2:14" ht="15.75">
      <c r="B45" s="10"/>
    </row>
    <row r="46" spans="2:14" ht="15.75">
      <c r="B46" s="10"/>
    </row>
    <row r="47" spans="2:14" ht="15.75">
      <c r="B47" s="10"/>
    </row>
    <row r="48" spans="2:14" ht="15.75">
      <c r="B48" s="10"/>
    </row>
    <row r="49" spans="2:14" ht="15.75">
      <c r="B49" s="10"/>
    </row>
    <row r="50" spans="2:14" ht="15.75">
      <c r="B50" s="10"/>
    </row>
    <row r="51" spans="2:14" ht="15.75">
      <c r="B51" s="10"/>
    </row>
    <row r="52" spans="2:14" ht="15.75">
      <c r="B52" s="9" t="s">
        <v>81</v>
      </c>
    </row>
    <row r="53" spans="2:14" ht="15.75">
      <c r="B53" s="20"/>
    </row>
    <row r="54" spans="2:14">
      <c r="B54" s="18" t="s">
        <v>8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</row>
    <row r="55" spans="2:14" ht="15.75">
      <c r="B55" s="20" t="s">
        <v>82</v>
      </c>
      <c r="F55" s="4"/>
    </row>
    <row r="56" spans="2:14" ht="15.75">
      <c r="B56" s="20"/>
    </row>
    <row r="57" spans="2:14">
      <c r="B57" s="18" t="s">
        <v>2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2:14" ht="15.75">
      <c r="B58" s="20"/>
    </row>
    <row r="59" spans="2:14" ht="15.75">
      <c r="B59" s="20"/>
    </row>
    <row r="60" spans="2:14" ht="15.75">
      <c r="B60" s="20"/>
    </row>
    <row r="61" spans="2:14" ht="15.75">
      <c r="B61" s="20"/>
    </row>
    <row r="62" spans="2:14" ht="15.75">
      <c r="B62" s="20"/>
    </row>
    <row r="63" spans="2:14" ht="15.75">
      <c r="B63" s="10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CE2B7-4F14-433C-B2EE-EEC042D812BE}">
  <dimension ref="A1:N39"/>
  <sheetViews>
    <sheetView workbookViewId="0"/>
  </sheetViews>
  <sheetFormatPr defaultRowHeight="15"/>
  <cols>
    <col min="2" max="2" width="11.5703125" customWidth="1"/>
  </cols>
  <sheetData>
    <row r="1" spans="1:8" ht="23.25">
      <c r="A1" s="13">
        <v>11</v>
      </c>
    </row>
    <row r="3" spans="1:8" ht="15.75">
      <c r="B3" s="10"/>
    </row>
    <row r="4" spans="1:8" ht="15.75">
      <c r="B4" s="10"/>
      <c r="H4" s="10"/>
    </row>
    <row r="5" spans="1:8" ht="15.75">
      <c r="B5" s="10"/>
      <c r="H5" s="10"/>
    </row>
    <row r="6" spans="1:8" ht="15.75">
      <c r="B6" s="10"/>
      <c r="H6" s="10"/>
    </row>
    <row r="7" spans="1:8" ht="15.75">
      <c r="B7" s="10"/>
      <c r="H7" s="10"/>
    </row>
    <row r="8" spans="1:8" ht="15.75">
      <c r="B8" s="10"/>
      <c r="H8" s="10"/>
    </row>
    <row r="9" spans="1:8" ht="15.75">
      <c r="B9" s="10"/>
      <c r="H9" s="10"/>
    </row>
    <row r="10" spans="1:8" ht="15.75">
      <c r="B10" s="10"/>
      <c r="H10" s="10"/>
    </row>
    <row r="11" spans="1:8" ht="15.75">
      <c r="B11" s="10"/>
      <c r="H11" s="10"/>
    </row>
    <row r="12" spans="1:8" ht="15.75">
      <c r="B12" s="10"/>
      <c r="H12" s="10"/>
    </row>
    <row r="13" spans="1:8" ht="15.75">
      <c r="B13" s="10"/>
      <c r="H13" s="10"/>
    </row>
    <row r="14" spans="1:8" ht="15.75">
      <c r="B14" s="10"/>
      <c r="H14" s="10"/>
    </row>
    <row r="15" spans="1:8" ht="15.75">
      <c r="B15" s="10"/>
      <c r="H15" s="10"/>
    </row>
    <row r="16" spans="1:8" ht="15.75">
      <c r="B16" s="10" t="s">
        <v>83</v>
      </c>
      <c r="H16" s="10"/>
    </row>
    <row r="17" spans="2:14" ht="15.75">
      <c r="B17" s="10"/>
      <c r="H17" s="10"/>
    </row>
    <row r="18" spans="2:14" ht="15.75">
      <c r="B18" s="9" t="s">
        <v>84</v>
      </c>
      <c r="C18" s="9" t="s">
        <v>85</v>
      </c>
      <c r="H18" s="10"/>
    </row>
    <row r="19" spans="2:14" ht="15.75">
      <c r="B19" s="10"/>
      <c r="H19" s="10"/>
    </row>
    <row r="20" spans="2:14">
      <c r="B20" s="18" t="s">
        <v>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2:14" ht="15.75">
      <c r="B21" s="20"/>
      <c r="C21" s="11"/>
      <c r="F21" s="17"/>
    </row>
    <row r="22" spans="2:14" ht="15.75">
      <c r="B22" s="11"/>
      <c r="C22" s="11"/>
    </row>
    <row r="23" spans="2:14" ht="15.75">
      <c r="B23" s="11"/>
      <c r="C23" s="11"/>
    </row>
    <row r="24" spans="2:14">
      <c r="B24" s="18" t="s">
        <v>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2:14" ht="16.5" thickBot="1">
      <c r="B25" s="11"/>
      <c r="C25" s="11"/>
    </row>
    <row r="26" spans="2:14" ht="26.25" thickBot="1">
      <c r="B26" s="77" t="s">
        <v>86</v>
      </c>
      <c r="C26" s="78">
        <v>0</v>
      </c>
      <c r="D26" s="78">
        <v>0</v>
      </c>
      <c r="E26" s="78">
        <v>0</v>
      </c>
      <c r="F26" s="78">
        <v>0</v>
      </c>
      <c r="G26" s="78">
        <v>0</v>
      </c>
    </row>
    <row r="27" spans="2:14" ht="26.25" thickBot="1">
      <c r="B27" s="79" t="s">
        <v>87</v>
      </c>
      <c r="C27" s="80">
        <v>1</v>
      </c>
      <c r="D27" s="80">
        <v>1</v>
      </c>
      <c r="E27" s="80">
        <v>1</v>
      </c>
      <c r="F27" s="80">
        <v>1</v>
      </c>
      <c r="G27" s="80">
        <v>1</v>
      </c>
    </row>
    <row r="28" spans="2:14" ht="15.75" thickBot="1">
      <c r="B28" s="79" t="s">
        <v>88</v>
      </c>
      <c r="C28" s="80">
        <v>100</v>
      </c>
      <c r="D28" s="80">
        <v>100</v>
      </c>
      <c r="E28" s="80">
        <v>100</v>
      </c>
      <c r="F28" s="80">
        <v>100</v>
      </c>
      <c r="G28" s="80">
        <v>100</v>
      </c>
    </row>
    <row r="29" spans="2:14" ht="15.75" thickBot="1">
      <c r="B29" s="79" t="s">
        <v>89</v>
      </c>
      <c r="C29" s="80">
        <v>60</v>
      </c>
      <c r="D29" s="80">
        <v>70</v>
      </c>
      <c r="E29" s="80">
        <v>80</v>
      </c>
      <c r="F29" s="80">
        <v>90</v>
      </c>
      <c r="G29" s="80">
        <v>100</v>
      </c>
    </row>
    <row r="30" spans="2:14" ht="15.75" thickBot="1">
      <c r="B30" s="79" t="s">
        <v>91</v>
      </c>
      <c r="C30" s="80"/>
      <c r="D30" s="80"/>
      <c r="E30" s="80"/>
      <c r="F30" s="80"/>
      <c r="G30" s="80"/>
    </row>
    <row r="31" spans="2:14" ht="15.75" thickBot="1">
      <c r="B31" s="79" t="s">
        <v>3</v>
      </c>
      <c r="C31" s="80"/>
      <c r="D31" s="80"/>
      <c r="E31" s="80"/>
      <c r="F31" s="80"/>
      <c r="G31" s="80"/>
    </row>
    <row r="32" spans="2:14" ht="15.75" thickBot="1">
      <c r="B32" s="79" t="s">
        <v>4</v>
      </c>
      <c r="C32" s="80"/>
      <c r="D32" s="80"/>
      <c r="E32" s="80"/>
      <c r="F32" s="80"/>
      <c r="G32" s="80"/>
    </row>
    <row r="33" spans="2:7" ht="15.75" thickBot="1">
      <c r="B33" s="79" t="s">
        <v>5</v>
      </c>
      <c r="C33" s="80"/>
      <c r="D33" s="80"/>
      <c r="E33" s="80"/>
      <c r="F33" s="80"/>
      <c r="G33" s="80"/>
    </row>
    <row r="34" spans="2:7" ht="15.75" thickBot="1">
      <c r="B34" s="79" t="s">
        <v>6</v>
      </c>
      <c r="C34" s="80"/>
      <c r="D34" s="80"/>
      <c r="E34" s="80"/>
      <c r="F34" s="80"/>
      <c r="G34" s="80"/>
    </row>
    <row r="35" spans="2:7" ht="15.75" thickBot="1">
      <c r="B35" s="79" t="s">
        <v>90</v>
      </c>
      <c r="C35" s="80"/>
      <c r="D35" s="80"/>
      <c r="E35" s="80"/>
      <c r="F35" s="80"/>
      <c r="G35" s="80"/>
    </row>
    <row r="36" spans="2:7" ht="15.75">
      <c r="B36" s="10"/>
    </row>
    <row r="37" spans="2:7" ht="15.75">
      <c r="B37" s="10"/>
    </row>
    <row r="38" spans="2:7" ht="15.75">
      <c r="B38" s="20"/>
    </row>
    <row r="39" spans="2:7" ht="15.75">
      <c r="B39" s="10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374B7-4A1C-447B-908D-C6A55E342896}">
  <dimension ref="A1:N105"/>
  <sheetViews>
    <sheetView workbookViewId="0">
      <selection activeCell="B98" sqref="B98"/>
    </sheetView>
  </sheetViews>
  <sheetFormatPr defaultRowHeight="15"/>
  <cols>
    <col min="2" max="2" width="35.5703125" customWidth="1"/>
    <col min="3" max="5" width="15.5703125" customWidth="1"/>
    <col min="6" max="6" width="20.5703125" customWidth="1"/>
  </cols>
  <sheetData>
    <row r="1" spans="1:2" ht="23.25">
      <c r="A1" s="13">
        <v>15</v>
      </c>
    </row>
    <row r="3" spans="1:2" ht="15.75">
      <c r="B3" s="10"/>
    </row>
    <row r="4" spans="1:2" ht="15.75">
      <c r="B4" s="10"/>
    </row>
    <row r="5" spans="1:2" ht="15.75">
      <c r="B5" s="10"/>
    </row>
    <row r="6" spans="1:2" ht="15.75">
      <c r="B6" s="10"/>
    </row>
    <row r="7" spans="1:2" ht="15.75">
      <c r="B7" s="10"/>
    </row>
    <row r="8" spans="1:2" ht="15.75">
      <c r="B8" s="10"/>
    </row>
    <row r="9" spans="1:2" ht="15.75">
      <c r="B9" s="10"/>
    </row>
    <row r="12" spans="1:2" ht="15.75">
      <c r="B12" s="10"/>
    </row>
    <row r="13" spans="1:2" ht="15.75">
      <c r="B13" s="10"/>
    </row>
    <row r="14" spans="1:2" ht="15.75">
      <c r="B14" s="20"/>
    </row>
    <row r="15" spans="1:2" ht="15.75">
      <c r="B15" s="19"/>
    </row>
    <row r="16" spans="1:2" ht="15.75">
      <c r="B16" s="10"/>
    </row>
    <row r="17" spans="2:4" ht="15.75">
      <c r="B17" s="10"/>
    </row>
    <row r="18" spans="2:4" ht="15.75">
      <c r="B18" s="10"/>
    </row>
    <row r="19" spans="2:4" ht="15.75">
      <c r="B19" s="10"/>
    </row>
    <row r="20" spans="2:4" ht="15.75">
      <c r="B20" s="32"/>
    </row>
    <row r="21" spans="2:4">
      <c r="B21" s="33"/>
    </row>
    <row r="22" spans="2:4" ht="16.5" thickBot="1">
      <c r="B22" s="32"/>
    </row>
    <row r="23" spans="2:4" ht="30" customHeight="1" thickBot="1">
      <c r="B23" s="81" t="s">
        <v>92</v>
      </c>
      <c r="C23" s="87"/>
    </row>
    <row r="24" spans="2:4" ht="19.5" thickBot="1">
      <c r="B24" s="82" t="s">
        <v>93</v>
      </c>
      <c r="C24" s="83">
        <v>100</v>
      </c>
    </row>
    <row r="25" spans="2:4" ht="16.5" thickBot="1">
      <c r="B25" s="82" t="s">
        <v>7</v>
      </c>
      <c r="C25" s="84">
        <v>0</v>
      </c>
    </row>
    <row r="26" spans="2:4" ht="16.5" thickBot="1">
      <c r="B26" s="82" t="s">
        <v>97</v>
      </c>
      <c r="C26" s="85">
        <v>0.1</v>
      </c>
    </row>
    <row r="27" spans="2:4" ht="16.5" thickBot="1">
      <c r="B27" s="82" t="s">
        <v>94</v>
      </c>
      <c r="C27" s="83">
        <v>1</v>
      </c>
      <c r="D27" s="20" t="s">
        <v>98</v>
      </c>
    </row>
    <row r="28" spans="2:4" ht="16.5" thickBot="1">
      <c r="B28" s="82" t="s">
        <v>95</v>
      </c>
      <c r="C28" s="84">
        <v>0.02</v>
      </c>
    </row>
    <row r="29" spans="2:4" ht="16.5" thickBot="1">
      <c r="B29" s="82" t="s">
        <v>96</v>
      </c>
      <c r="C29" s="84">
        <v>0.1</v>
      </c>
    </row>
    <row r="30" spans="2:4" ht="15.75">
      <c r="B30" s="11"/>
    </row>
    <row r="31" spans="2:4" ht="15.75">
      <c r="B31" s="20" t="s">
        <v>99</v>
      </c>
    </row>
    <row r="32" spans="2:4" ht="15.75">
      <c r="B32" s="11"/>
    </row>
    <row r="33" spans="2:14">
      <c r="B33" s="18" t="s">
        <v>1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</row>
    <row r="34" spans="2:14">
      <c r="B34" s="66"/>
      <c r="C34" s="86">
        <v>5.5E-2</v>
      </c>
      <c r="D34" s="86">
        <v>7.4999999999999997E-2</v>
      </c>
      <c r="E34" s="86">
        <v>0.105</v>
      </c>
    </row>
    <row r="35" spans="2:14">
      <c r="B35" s="66" t="s">
        <v>100</v>
      </c>
      <c r="C35" s="5"/>
      <c r="D35" s="5"/>
      <c r="E35" s="5"/>
      <c r="F35" s="28"/>
      <c r="G35" s="28"/>
      <c r="H35" s="28"/>
      <c r="I35" s="28"/>
      <c r="J35" s="28"/>
      <c r="K35" s="28"/>
      <c r="L35" s="28"/>
      <c r="M35" s="28"/>
      <c r="N35" s="28"/>
    </row>
    <row r="37" spans="2:14">
      <c r="B37" s="18" t="s">
        <v>2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2:14" s="17" customFormat="1">
      <c r="B38" s="28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</row>
    <row r="39" spans="2:14" s="17" customFormat="1">
      <c r="B39" s="28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</row>
    <row r="40" spans="2:14" s="17" customFormat="1">
      <c r="B40" s="28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</row>
    <row r="41" spans="2:14" s="17" customFormat="1">
      <c r="B41" s="28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</row>
    <row r="42" spans="2:14" s="17" customFormat="1">
      <c r="B42" s="28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</row>
    <row r="48" spans="2:14" ht="15.75">
      <c r="B48" s="21"/>
    </row>
    <row r="49" spans="2:14" ht="15.75">
      <c r="B49" s="21"/>
    </row>
    <row r="50" spans="2:14" ht="15.75">
      <c r="B50" s="21"/>
    </row>
    <row r="51" spans="2:14" ht="15.75">
      <c r="B51" s="21"/>
    </row>
    <row r="52" spans="2:14" ht="15.75">
      <c r="B52" s="21"/>
    </row>
    <row r="53" spans="2:14" ht="15.75">
      <c r="B53" s="10" t="s">
        <v>101</v>
      </c>
    </row>
    <row r="54" spans="2:14" ht="15.75">
      <c r="B54" s="21" t="s">
        <v>102</v>
      </c>
    </row>
    <row r="55" spans="2:14" ht="16.5" thickBot="1">
      <c r="B55" s="21"/>
    </row>
    <row r="56" spans="2:14" s="17" customFormat="1" ht="16.5" thickBot="1">
      <c r="B56" s="81" t="s">
        <v>103</v>
      </c>
      <c r="C56" s="87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</row>
    <row r="57" spans="2:14" s="17" customFormat="1" ht="16.5" thickBot="1">
      <c r="B57" s="82" t="s">
        <v>104</v>
      </c>
      <c r="C57" s="83">
        <v>100</v>
      </c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</row>
    <row r="58" spans="2:14" ht="19.5" thickBot="1">
      <c r="B58" s="82" t="s">
        <v>105</v>
      </c>
      <c r="C58" s="83">
        <v>100</v>
      </c>
    </row>
    <row r="59" spans="2:14" ht="16.5" thickBot="1">
      <c r="B59" s="82" t="s">
        <v>7</v>
      </c>
      <c r="C59" s="84">
        <v>0</v>
      </c>
    </row>
    <row r="60" spans="2:14" ht="16.5" thickBot="1">
      <c r="B60" s="82" t="s">
        <v>97</v>
      </c>
      <c r="C60" s="84">
        <v>0.1</v>
      </c>
    </row>
    <row r="61" spans="2:14" ht="16.5" thickBot="1">
      <c r="B61" s="82" t="s">
        <v>94</v>
      </c>
      <c r="C61" s="83">
        <v>1</v>
      </c>
      <c r="D61" s="20" t="s">
        <v>98</v>
      </c>
    </row>
    <row r="62" spans="2:14" ht="16.5" thickBot="1">
      <c r="B62" s="82" t="s">
        <v>106</v>
      </c>
      <c r="C62" s="84">
        <v>0.02</v>
      </c>
    </row>
    <row r="63" spans="2:14" ht="48" thickBot="1">
      <c r="B63" s="82" t="s">
        <v>107</v>
      </c>
      <c r="C63" s="83" t="s">
        <v>108</v>
      </c>
    </row>
    <row r="64" spans="2:14" ht="15.75">
      <c r="B64" s="34"/>
      <c r="C64" s="34"/>
    </row>
    <row r="65" spans="2:14" ht="15.75">
      <c r="B65" s="10" t="s">
        <v>109</v>
      </c>
      <c r="C65" s="34"/>
    </row>
    <row r="66" spans="2:14" ht="15.75">
      <c r="B66" s="34"/>
      <c r="C66" s="34"/>
    </row>
    <row r="67" spans="2:14" ht="15.75">
      <c r="B67" s="37" t="s">
        <v>110</v>
      </c>
      <c r="C67" s="34"/>
    </row>
    <row r="68" spans="2:14" ht="15.75">
      <c r="B68" s="34"/>
      <c r="C68" s="34"/>
    </row>
    <row r="69" spans="2:14" ht="15.75">
      <c r="B69" s="20" t="s">
        <v>113</v>
      </c>
      <c r="C69" s="34"/>
    </row>
    <row r="70" spans="2:14" ht="15.75">
      <c r="C70" s="34"/>
    </row>
    <row r="71" spans="2:14" ht="15.75">
      <c r="B71" s="30" t="s">
        <v>111</v>
      </c>
      <c r="C71" s="34"/>
    </row>
    <row r="72" spans="2:14" ht="15.75">
      <c r="C72" s="34"/>
    </row>
    <row r="73" spans="2:14" ht="15.75">
      <c r="B73" s="30" t="s">
        <v>112</v>
      </c>
      <c r="C73" s="34"/>
    </row>
    <row r="75" spans="2:14">
      <c r="B75" s="18" t="s">
        <v>8</v>
      </c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</row>
    <row r="76" spans="2:14" s="17" customFormat="1" ht="15.75">
      <c r="B76" s="37" t="s">
        <v>114</v>
      </c>
      <c r="C76" s="39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</row>
    <row r="77" spans="2:14" s="17" customFormat="1"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</row>
    <row r="78" spans="2:14">
      <c r="B78" s="18" t="s">
        <v>2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2:14" s="17" customFormat="1">
      <c r="B79" s="28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</row>
    <row r="80" spans="2:14" s="17" customFormat="1">
      <c r="B80" s="28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</row>
    <row r="81" spans="2:14" s="17" customFormat="1">
      <c r="B81" s="28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</row>
    <row r="82" spans="2:14" s="17" customFormat="1"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</row>
    <row r="83" spans="2:14" s="17" customFormat="1">
      <c r="B83" s="28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</row>
    <row r="84" spans="2:14" s="17" customFormat="1">
      <c r="B84" s="28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</row>
    <row r="85" spans="2:14" s="17" customFormat="1">
      <c r="B85" s="28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</row>
    <row r="86" spans="2:14" s="17" customFormat="1">
      <c r="B86" s="28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</row>
    <row r="87" spans="2:14" s="17" customFormat="1" ht="15.75">
      <c r="B87" s="30" t="s">
        <v>115</v>
      </c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</row>
    <row r="88" spans="2:14" s="17" customFormat="1" ht="15.75"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</row>
    <row r="89" spans="2:14">
      <c r="B89" s="18" t="s">
        <v>8</v>
      </c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</row>
    <row r="90" spans="2:14" s="17" customFormat="1" ht="15.75">
      <c r="B90" s="37" t="s">
        <v>114</v>
      </c>
      <c r="C90" s="39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</row>
    <row r="91" spans="2:14" s="17" customFormat="1"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</row>
    <row r="92" spans="2:14">
      <c r="B92" s="18" t="s">
        <v>2</v>
      </c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s="17" customFormat="1">
      <c r="B93" s="28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</row>
    <row r="94" spans="2:14" s="17" customFormat="1">
      <c r="B94" s="28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</row>
    <row r="95" spans="2:14" s="17" customFormat="1">
      <c r="B95" s="28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</row>
    <row r="96" spans="2:14" s="17" customFormat="1">
      <c r="B96" s="28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</row>
    <row r="97" spans="2:14" s="17" customFormat="1">
      <c r="B97" s="28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</row>
    <row r="98" spans="2:14" s="17" customFormat="1">
      <c r="B98" s="28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</row>
    <row r="99" spans="2:14" s="17" customFormat="1">
      <c r="B99" s="28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</row>
    <row r="100" spans="2:14" s="17" customFormat="1">
      <c r="B100" s="28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</row>
    <row r="101" spans="2:14" s="17" customFormat="1">
      <c r="B101" s="28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</row>
    <row r="102" spans="2:14" s="17" customFormat="1">
      <c r="B102" s="28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</row>
    <row r="103" spans="2:14" s="17" customFormat="1" ht="15.75">
      <c r="B103" s="30" t="s">
        <v>116</v>
      </c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</row>
    <row r="104" spans="2:14" s="17" customFormat="1">
      <c r="B104" s="28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</row>
    <row r="105" spans="2:14" s="17" customFormat="1">
      <c r="B105" s="28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Candidate #</vt:lpstr>
      <vt:lpstr>Q5 </vt:lpstr>
      <vt:lpstr>Q6</vt:lpstr>
      <vt:lpstr>Q8</vt:lpstr>
      <vt:lpstr>Q10</vt:lpstr>
      <vt:lpstr>Q11</vt:lpstr>
      <vt:lpstr>Q15</vt:lpstr>
      <vt:lpstr>matrixfr</vt:lpstr>
      <vt:lpstr>matrixpr</vt:lpstr>
      <vt:lpstr>matrixrf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2021-10-16T03:21:35Z</dcterms:created>
  <dcterms:modified xsi:type="dcterms:W3CDTF">2022-09-27T14:43:50Z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-1013759432</vt:i4>
  </property>
  <property fmtid="{D5CDD505-2E9C-101B-9397-08002B2CF9AE}" pid="3" name="_NewReviewCycle">
    <vt:lpwstr/>
  </property>
  <property fmtid="{D5CDD505-2E9C-101B-9397-08002B2CF9AE}" pid="4" name="_EmailSubject">
    <vt:lpwstr>Q1</vt:lpwstr>
  </property>
  <property fmtid="{D5CDD505-2E9C-101B-9397-08002B2CF9AE}" pid="5" name="_AuthorEmail">
    <vt:lpwstr>Gene.Cherng@ssa.gov</vt:lpwstr>
  </property>
  <property fmtid="{D5CDD505-2E9C-101B-9397-08002B2CF9AE}" pid="6" name="_AuthorEmailDisplayName">
    <vt:lpwstr>Cherng, Gene</vt:lpwstr>
  </property>
  <property fmtid="{D5CDD505-2E9C-101B-9397-08002B2CF9AE}" pid="7" name="_ReviewingToolsShownOnce">
    <vt:lpwstr/>
  </property>
</Properties>
</file>