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GHVR_U S25\"/>
    </mc:Choice>
  </mc:AlternateContent>
  <xr:revisionPtr revIDLastSave="0" documentId="13_ncr:8001_{4DBC50D4-1CFF-4B3D-9670-EA406BE566AE}" xr6:coauthVersionLast="47" xr6:coauthVersionMax="47" xr10:uidLastSave="{00000000-0000-0000-0000-000000000000}"/>
  <bookViews>
    <workbookView xWindow="-120" yWindow="-120" windowWidth="29040" windowHeight="15840" xr2:uid="{BA5BF470-FB0D-4790-94FB-9C914014EE4A}"/>
  </bookViews>
  <sheets>
    <sheet name="Q1" sheetId="82" r:id="rId1"/>
    <sheet name="Data for Q1" sheetId="81" r:id="rId2"/>
    <sheet name="Q2" sheetId="37" r:id="rId3"/>
    <sheet name="Data for Q2" sheetId="80" r:id="rId4"/>
    <sheet name="Q3" sheetId="84" r:id="rId5"/>
    <sheet name="Data for Q3" sheetId="83" r:id="rId6"/>
    <sheet name="Q6 Table of Key Indictors" sheetId="89" r:id="rId7"/>
    <sheet name="Q8" sheetId="9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0">Paid [17]Lag!$B$591:$H$600</definedName>
    <definedName name="aPLagPrint_Buttons" localSheetId="4">Paid [17]Lag!$B$591:$H$600</definedName>
    <definedName name="aPLagPrint_Buttons" localSheetId="7">Paid [17]Lag!$B$591:$H$600</definedName>
    <definedName name="aPLagPrint_Buttons">Paid [17]Lag!$B$591:$H$600</definedName>
    <definedName name="aRLagPrint_Buttons" localSheetId="0">Receipt [17]Lag!$A$535:$C$541</definedName>
    <definedName name="aRLagPrint_Buttons" localSheetId="4">Receipt [17]Lag!$A$535:$C$541</definedName>
    <definedName name="aRLagPrint_Buttons" localSheetId="7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">#REF!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0">for UCL [46]!Summary '[47]201505'!$A$1:$F$613</definedName>
    <definedName name="for_UCL_Summary_201505" localSheetId="4">for UCL [46]!Summary '[47]201505'!$A$1:$F$613</definedName>
    <definedName name="for_UCL_Summary_201505" localSheetId="7">for UCL [46]!Summary '[47]201505'!$A$1:$F$613</definedName>
    <definedName name="for_UCL_Summary_201505">for UCL Summary '[47]201505'!$A$1:$F$613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[48]Sheet1!$G:$H</definedName>
    <definedName name="FYB_Date">'[49]backup tabs to right'!$D$5</definedName>
    <definedName name="FYE_Date">'[49]backup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'[50]User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[51]BOC!$E$2:$F$13</definedName>
    <definedName name="H_Audit" localSheetId="0">Paid [17]Lag!$A$3:$AN$57</definedName>
    <definedName name="H_Audit" localSheetId="4">Paid [17]Lag!$A$3:$AN$57</definedName>
    <definedName name="H_Audit" localSheetId="7">Paid [17]Lag!$A$3:$AN$57</definedName>
    <definedName name="H_Audit">Paid [17]Lag!$A$3:$AN$57</definedName>
    <definedName name="H_Cum_PL" localSheetId="0">Paid [17]Lag!$A$68:$U$132</definedName>
    <definedName name="H_Cum_PL" localSheetId="4">Paid [17]Lag!$A$68:$U$132</definedName>
    <definedName name="H_Cum_PL" localSheetId="7">Paid [17]Lag!$A$68:$U$132</definedName>
    <definedName name="H_Cum_PL">Paid [17]Lag!$A$68:$U$132</definedName>
    <definedName name="H_Cum_RL" localSheetId="0">Receipt [17]Lag!$A$53:$O$127</definedName>
    <definedName name="H_Cum_RL" localSheetId="4">Receipt [17]Lag!$A$53:$O$127</definedName>
    <definedName name="H_Cum_RL" localSheetId="7">Receipt [17]Lag!$A$53:$O$127</definedName>
    <definedName name="H_Cum_RL">Receipt [17]Lag!$A$53:$O$127</definedName>
    <definedName name="H_DIFF" localSheetId="0">CURR MO - PREV [52]MO!$A$1048528:$AI$1048574</definedName>
    <definedName name="H_DIFF" localSheetId="4">CURR MO - PREV [52]MO!$A$1048528:$AI$1048574</definedName>
    <definedName name="H_DIFF" localSheetId="7">CURR MO - PREV [52]MO!$A$1048528:$AI$1048574</definedName>
    <definedName name="H_DIFF">CURR MO - PREV [52]MO!$A$1048528:$AI$1048574</definedName>
    <definedName name="H_Factor_PL" localSheetId="0">Paid [17]Lag!$A$134:$U$204</definedName>
    <definedName name="H_Factor_PL" localSheetId="4">Paid [17]Lag!$A$134:$U$204</definedName>
    <definedName name="H_Factor_PL" localSheetId="7">Paid [17]Lag!$A$134:$U$204</definedName>
    <definedName name="H_Factor_PL">Paid [17]Lag!$A$134:$U$204</definedName>
    <definedName name="H_Factor_RL" localSheetId="0">Receipt [17]Lag!$A$129:$S$188</definedName>
    <definedName name="H_Factor_RL" localSheetId="4">Receipt [17]Lag!$A$129:$S$188</definedName>
    <definedName name="H_Factor_RL" localSheetId="7">Receipt [17]Lag!$A$129:$S$188</definedName>
    <definedName name="H_Factor_RL">Receipt [17]Lag!$A$129:$S$188</definedName>
    <definedName name="H_Incremental_PL" localSheetId="0">Paid [17]Lag!$A$3:$U$65</definedName>
    <definedName name="H_Incremental_PL" localSheetId="4">Paid [17]Lag!$A$3:$U$65</definedName>
    <definedName name="H_Incremental_PL" localSheetId="7">Paid [17]Lag!$A$3:$U$65</definedName>
    <definedName name="H_Incremental_PL">Paid [17]Lag!$A$3:$U$65</definedName>
    <definedName name="H_Incremental_RL" localSheetId="0">Receipt [17]Lag!$A$3:$S$50</definedName>
    <definedName name="H_Incremental_RL" localSheetId="4">Receipt [17]Lag!$A$3:$S$50</definedName>
    <definedName name="H_Incremental_RL" localSheetId="7">Receipt [17]Lag!$A$3:$S$50</definedName>
    <definedName name="H_Incremental_RL">Receipt [17]Lag!$A$3:$S$50</definedName>
    <definedName name="H_Projection_PL" localSheetId="0">Paid [17]Lag!$A$216:$R$287</definedName>
    <definedName name="H_Projection_PL" localSheetId="4">Paid [17]Lag!$A$216:$R$287</definedName>
    <definedName name="H_Projection_PL" localSheetId="7">Paid [17]Lag!$A$216:$R$287</definedName>
    <definedName name="H_Projection_PL">Paid [17]Lag!$A$216:$R$287</definedName>
    <definedName name="H_Projection_RL" localSheetId="0">Receipt [17]Lag!$A$200:$R$262</definedName>
    <definedName name="H_Projection_RL" localSheetId="4">Receipt [17]Lag!$A$200:$R$262</definedName>
    <definedName name="H_Projection_RL" localSheetId="7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[53]Controls!$C$5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[54]Title!$A$1</definedName>
    <definedName name="IP_FINAL">#REF!</definedName>
    <definedName name="IP_SUMM">[55]IP_SUMM!#REF!</definedName>
    <definedName name="IPIntensity">[53]Controls!$C$200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[56]Key!$B$236:$B$238</definedName>
    <definedName name="IS_THE_SEPARATE_DENTAL_OOPM_EMBEDDED_OR_NON_EMBEDDED">[56]Key!$B$241:$B$243</definedName>
    <definedName name="IS_THE_SEPARATE_RX_DED_EMBEDDED_OR_NON_EMBEDDED">[56]Key!$B$226:$B$228</definedName>
    <definedName name="IS_THE_SEPARATE_RX_OOPM_EMBEDDED_OR_NON_EMBEDDED">[56]Key!$B$231:$B$233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[57]LabCapSavings!$A$10:$C$19</definedName>
    <definedName name="LABEL">[58]Combine!$A$8</definedName>
    <definedName name="lagdump">#REF!</definedName>
    <definedName name="Lang">[59]Instructions!$Q$2</definedName>
    <definedName name="last">[60]Detail!#REF!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[61]BOC!$E$2:$F$13</definedName>
    <definedName name="M_Audit" localSheetId="0">Paid [17]Lag!$A$302:$AN$356</definedName>
    <definedName name="M_Audit" localSheetId="4">Paid [17]Lag!$A$302:$AN$356</definedName>
    <definedName name="M_Audit" localSheetId="7">Paid [17]Lag!$A$302:$AN$356</definedName>
    <definedName name="M_Audit">Paid [17]Lag!$A$302:$AN$356</definedName>
    <definedName name="M_DIFF" localSheetId="0">CURR MO - PREV [52]MO!$A$58:$AI$112</definedName>
    <definedName name="M_DIFF" localSheetId="4">CURR MO - PREV [52]MO!$A$58:$AI$112</definedName>
    <definedName name="M_DIFF" localSheetId="7">CURR MO - PREV [52]MO!$A$58:$AI$112</definedName>
    <definedName name="M_DIFF">CURR MO - PREV [52]MO!$A$58:$AI$112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[55]MM!$T$2:$U$781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0">Paid [17]Lag!$A$366:$U$430</definedName>
    <definedName name="MD_Cum_PL" localSheetId="4">Paid [17]Lag!$A$366:$U$430</definedName>
    <definedName name="MD_Cum_PL" localSheetId="7">Paid [17]Lag!$A$366:$U$430</definedName>
    <definedName name="MD_Cum_PL">Paid [17]Lag!$A$366:$U$430</definedName>
    <definedName name="MD_Cum_RL" localSheetId="0">Receipt [17]Lag!$A$324:$O$394</definedName>
    <definedName name="MD_Cum_RL" localSheetId="4">Receipt [17]Lag!$A$324:$O$394</definedName>
    <definedName name="MD_Cum_RL" localSheetId="7">Receipt [17]Lag!$A$324:$O$394</definedName>
    <definedName name="MD_Cum_RL">Receipt [17]Lag!$A$324:$O$394</definedName>
    <definedName name="MD_Factor_PL" localSheetId="0">Paid [17]Lag!$A$434:$U$504</definedName>
    <definedName name="MD_Factor_PL" localSheetId="4">Paid [17]Lag!$A$434:$U$504</definedName>
    <definedName name="MD_Factor_PL" localSheetId="7">Paid [17]Lag!$A$434:$U$504</definedName>
    <definedName name="MD_Factor_PL">Paid [17]Lag!$A$434:$U$504</definedName>
    <definedName name="MD_Factor_RL" localSheetId="0">Receipt [17]Lag!$A$399:$S$458</definedName>
    <definedName name="MD_Factor_RL" localSheetId="4">Receipt [17]Lag!$A$399:$S$458</definedName>
    <definedName name="MD_Factor_RL" localSheetId="7">Receipt [17]Lag!$A$399:$S$458</definedName>
    <definedName name="MD_Factor_RL">Receipt [17]Lag!$A$399:$S$458</definedName>
    <definedName name="MD_Incr_PL" localSheetId="0">Paid [17]Lag!$A$302:$U$362</definedName>
    <definedName name="MD_Incr_PL" localSheetId="4">Paid [17]Lag!$A$302:$U$362</definedName>
    <definedName name="MD_Incr_PL" localSheetId="7">Paid [17]Lag!$A$302:$U$362</definedName>
    <definedName name="MD_Incr_PL">Paid [17]Lag!$A$302:$U$362</definedName>
    <definedName name="MD_Incremental_RL">#REF!</definedName>
    <definedName name="MD_Projection_PL" localSheetId="0">Paid [17]Lag!$A$516:$R$587</definedName>
    <definedName name="MD_Projection_PL" localSheetId="4">Paid [17]Lag!$A$516:$R$587</definedName>
    <definedName name="MD_Projection_PL" localSheetId="7">Paid [17]Lag!$A$516:$R$587</definedName>
    <definedName name="MD_Projection_PL">Paid [17]Lag!$A$516:$R$587</definedName>
    <definedName name="MD_Projection_RL" localSheetId="0">Receipt [17]Lag!$A$470:$R$532</definedName>
    <definedName name="MD_Projection_RL" localSheetId="4">Receipt [17]Lag!$A$470:$R$532</definedName>
    <definedName name="MD_Projection_RL" localSheetId="7">Receipt [17]Lag!$A$470:$R$532</definedName>
    <definedName name="MD_Projection_RL">Receipt [17]Lag!$A$470:$R$532</definedName>
    <definedName name="MDFLAG">[62]Sheet1!$A$2:$C$92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[63]Calc!$G$16:$G$19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0">Paid [17]Lag!$B$4</definedName>
    <definedName name="ModelName" localSheetId="4">Paid [17]Lag!$B$4</definedName>
    <definedName name="ModelName" localSheetId="7">Paid [17]Lag!$B$4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[61]BOC!$B$2:$C$37</definedName>
    <definedName name="name1">[64]support!$AP$85:$AS$85,[64]support!$AW$85:$AZ$85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'[65]Drop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[66]Sheet1!$C$1:$C$65536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[60]Detail!#REF!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40" localSheetId="0">'Q1'!#REF!</definedName>
    <definedName name="OLE_LINK40" localSheetId="2">'Q2'!#REF!</definedName>
    <definedName name="OLE_LINK40" localSheetId="4">'Q3'!#REF!</definedName>
    <definedName name="OLE_LINK40" localSheetId="7">'Q8'!#REF!</definedName>
    <definedName name="OLE_LINK47" localSheetId="0">'Q1'!#REF!</definedName>
    <definedName name="OLE_LINK47" localSheetId="2">'Q2'!#REF!</definedName>
    <definedName name="OLE_LINK47" localSheetId="4">'Q3'!#REF!</definedName>
    <definedName name="OLE_LINK47" localSheetId="7">'Q8'!#REF!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[55]OP_SUMM2!#REF!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[67]CBUDGET!$A$5:$F$1254</definedName>
    <definedName name="PGH">'[10]Worksheet D:Worksheet H'!$B$1:$BY$32</definedName>
    <definedName name="PGI">'[10]Worksheet D:Worksheet I'!$B$1:$CK$24</definedName>
    <definedName name="PHYS_SUMM">[55]PHYS_SUMM!#REF!</definedName>
    <definedName name="PhysReimbDiscount">[13]Controls!$C$194</definedName>
    <definedName name="PhysReimbPercentile">[13]Controls!$C$196</definedName>
    <definedName name="PhysReimbRBRVS">[68]Controls!$C$195</definedName>
    <definedName name="PHYSREPRICE07">#REF!</definedName>
    <definedName name="PIPA">#REF!</definedName>
    <definedName name="Plan_Flag">#REF!</definedName>
    <definedName name="PlanChoices">[69]Notes!$Q$9:$Q$23</definedName>
    <definedName name="PlanID3">[16]Model!$D$21</definedName>
    <definedName name="PlanID4">[16]Model!$E$21</definedName>
    <definedName name="PlanInput">'[70]Benefit Input'!$L$3</definedName>
    <definedName name="PM">[32]Data!$C$5</definedName>
    <definedName name="PMPM_analysis" localSheetId="0">PMPM [71]analysis!$A$26:$J$82</definedName>
    <definedName name="PMPM_analysis" localSheetId="4">PMPM [71]analysis!$A$26:$J$82</definedName>
    <definedName name="PMPM_analysis" localSheetId="7">PMPM [71]analysis!$A$26:$J$82</definedName>
    <definedName name="PMPM_analysis">PMPM [71]analysis!$A$26:$J$82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'[72]Pricing Input Summary'!$B:$O</definedName>
    <definedName name="_xlnm.Print_Area" localSheetId="0">UCL [73]factors!$A$1:$Q$53</definedName>
    <definedName name="_xlnm.Print_Area" localSheetId="4">UCL [73]factors!$A$1:$Q$53</definedName>
    <definedName name="_xlnm.Print_Area" localSheetId="7">UCL [73]factors!$A$1:$Q$53</definedName>
    <definedName name="_xlnm.Print_Area">UCL [73]factors!$A$1:$Q$53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[74]Product!$B$4:$I$47</definedName>
    <definedName name="ProdList">[20]Inputs!$E$38:$E$40</definedName>
    <definedName name="prodtype3">[16]Model!$D$98</definedName>
    <definedName name="prodtype4">[16]Model!$E$98</definedName>
    <definedName name="product">[48]Sheet1!$A:$B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[60]Parameter!$C$13</definedName>
    <definedName name="PYTable">[75]Memo!#REF!</definedName>
    <definedName name="q">'[37]RateModel Input'!$D$14</definedName>
    <definedName name="QC_TABLE">[76]QC_Sheet!#REF!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'[65]Drop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'[77]rating segment'!$A$2:$I$13709</definedName>
    <definedName name="RBRVSFeeSched">[68]Controls!$C$198</definedName>
    <definedName name="RBRVSInputCFs">[13]Controls!$C$200</definedName>
    <definedName name="RBRVSMultiple">[13]Controls!$C$199</definedName>
    <definedName name="Recover">[78]Macro1!$A$99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'[79]Pricing Grids'!$B$58:$C$68</definedName>
    <definedName name="revsharetable4tc">'[79]Pricing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[80]Notes!$N$26</definedName>
    <definedName name="RROPP05">#REF!</definedName>
    <definedName name="rty">'[19]MH-SA'!$C$4:$AC$31</definedName>
    <definedName name="Rx">[81]BOC!$E$2:$Q$19</definedName>
    <definedName name="RxBOC">[82]BOC!$H$3:$J$52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[68]Controls!$C$195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[54]Title!$A$1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[83]ERF!$AC$2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[84]Dashboard!$D$7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[85]INPUT!$E$16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'[76]Summary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[54]Title!$A$1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[54]Title!$A$1</definedName>
    <definedName name="titlea">[54]Title!$A$1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[86]PlanTemplate!$K$12:$K$15</definedName>
    <definedName name="Util_No_ADP">[86]PlanTemplate!$J$12:$J$15</definedName>
    <definedName name="Util_No_ADPB">[86]PlanTemplate!$L$12:$L$14</definedName>
    <definedName name="Util_No_PB">[86]PlanTemplate!$M$12:$M$16</definedName>
    <definedName name="util1">#REF!</definedName>
    <definedName name="util2">#REF!</definedName>
    <definedName name="ValuationDate">#REF!</definedName>
    <definedName name="VariableMLRs">'[40]Retention(LG)'!#REF!</definedName>
    <definedName name="Version_1">#REF!</definedName>
    <definedName name="VisionChildrenOnly">[13]Controls!$C$11</definedName>
    <definedName name="vv">[87]Parameter!$C$19</definedName>
    <definedName name="water">[88]CBUDGET!$B$5:$H$1177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[89]BOC!$B$2:$Q$49</definedName>
    <definedName name="x">#REF!</definedName>
    <definedName name="xx">#REF!</definedName>
    <definedName name="xxxxx">'[90]All Hosp Data'!$A$1:$M$1000</definedName>
    <definedName name="y">[51]BOC!$B$2:$C$35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3" i="83" l="1"/>
  <c r="AQ3" i="83" s="1"/>
  <c r="B5" i="80" l="1"/>
  <c r="B6" i="80" s="1"/>
  <c r="B7" i="80" s="1"/>
  <c r="B8" i="80" s="1"/>
  <c r="B9" i="80" s="1"/>
  <c r="B10" i="80" s="1"/>
  <c r="B11" i="80" s="1"/>
</calcChain>
</file>

<file path=xl/sharedStrings.xml><?xml version="1.0" encoding="utf-8"?>
<sst xmlns="http://schemas.openxmlformats.org/spreadsheetml/2006/main" count="401" uniqueCount="100">
  <si>
    <t>Question 3</t>
  </si>
  <si>
    <t>Question 2</t>
  </si>
  <si>
    <t>Service Month</t>
  </si>
  <si>
    <t>Payment Month</t>
  </si>
  <si>
    <t>Paid Amount</t>
  </si>
  <si>
    <t>January 20X1</t>
  </si>
  <si>
    <t>February 20X1</t>
  </si>
  <si>
    <t>March 20X1</t>
  </si>
  <si>
    <t>April 20X1</t>
  </si>
  <si>
    <t>May 20X1</t>
  </si>
  <si>
    <t>June 20X1</t>
  </si>
  <si>
    <t>July 20X1</t>
  </si>
  <si>
    <t>August 20X1</t>
  </si>
  <si>
    <t>September 20X1</t>
  </si>
  <si>
    <t>October 20X1</t>
  </si>
  <si>
    <t>November 20X1</t>
  </si>
  <si>
    <t>December 20X1</t>
  </si>
  <si>
    <t>January 20X2</t>
  </si>
  <si>
    <t>February 20X2</t>
  </si>
  <si>
    <t>March 20X2</t>
  </si>
  <si>
    <t>Question 1</t>
  </si>
  <si>
    <t>Show your work.</t>
  </si>
  <si>
    <t>Claim Duration</t>
  </si>
  <si>
    <t>Beginning of Period Claimants</t>
  </si>
  <si>
    <t>Deaths and Recoveries</t>
  </si>
  <si>
    <t>Claimants Reaching End of Benefit Period</t>
  </si>
  <si>
    <t>Assumed Continuance Rates for age 35</t>
  </si>
  <si>
    <t>A/E Continuance</t>
  </si>
  <si>
    <t>20X1</t>
  </si>
  <si>
    <t>20X2</t>
  </si>
  <si>
    <t>20X3</t>
  </si>
  <si>
    <t>20X4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</si>
  <si>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</si>
  <si>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</si>
  <si>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</si>
  <si>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</si>
  <si>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</si>
  <si>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</si>
  <si>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</si>
  <si>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</si>
  <si>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</si>
  <si>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</si>
  <si>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</si>
  <si>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</si>
  <si>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Insured Member Months</t>
  </si>
  <si>
    <t>Insured Premium Revenue PMPM</t>
  </si>
  <si>
    <t>Insured Risk Adjustment Revenue PMPM</t>
  </si>
  <si>
    <t>Health Benefit Expense PMPM</t>
  </si>
  <si>
    <t>Direct Admin Expense PMPM</t>
  </si>
  <si>
    <t>Indirect Admin Expenses PMPM</t>
  </si>
  <si>
    <t>Sales &amp; Marketing Expenses PMPM</t>
  </si>
  <si>
    <t>Investment</t>
  </si>
  <si>
    <t>Income Tax %</t>
  </si>
  <si>
    <t xml:space="preserve">(e)  (1 point)  </t>
  </si>
  <si>
    <t>Provide justification in the spaces below</t>
  </si>
  <si>
    <t>This Opinion is</t>
  </si>
  <si>
    <t xml:space="preserve">  </t>
  </si>
  <si>
    <t xml:space="preserve">Prescribed Wording </t>
  </si>
  <si>
    <t>Prescribed Wording with Additional Wording</t>
  </si>
  <si>
    <t xml:space="preserve">Revised Wording </t>
  </si>
  <si>
    <t>The Actuarial Memorandum includes "Deviation from Standard" wording regarding conformity with an Actuarial Standard of Practice</t>
  </si>
  <si>
    <t>Question 8</t>
  </si>
  <si>
    <t>Your boss has asked you to help in the calculation of incurred but not reported (IBNR) reserves.</t>
  </si>
  <si>
    <t>In the Excel spreadsheet, you are provided historical claims data paid through 5/31/20X2.</t>
  </si>
  <si>
    <t>(e)             (5 points)  Calculate average completion factors as of 12/31/20X1 for each lag using the following averaging methods:</t>
  </si>
  <si>
    <t>(i)              3 of last 3</t>
  </si>
  <si>
    <t>(ii)              4 of last 6</t>
  </si>
  <si>
    <t>You are reviewing the short-term disability (STD) reserves for XYZ Insurance Company.</t>
  </si>
  <si>
    <t xml:space="preserve">In the Excel spreadsheet, you are provided information about STD claimants who became disabled at age 35. </t>
  </si>
  <si>
    <t xml:space="preserve">(a)             (4 points)  </t>
  </si>
  <si>
    <t>(i)             (1 point)  Assess the adequacy of the reserves at the beginning of durations 2, 3, and 4 based on the actual to expected (A/E) continuance rates.</t>
  </si>
  <si>
    <t>Show your work</t>
  </si>
  <si>
    <t>Assume the data is fully credible.</t>
  </si>
  <si>
    <t>(ii)             (3 points)  Calculate the “Deaths and Recoveries” for durations 2, 3, and 4.</t>
  </si>
  <si>
    <t>End of Period Claimants</t>
  </si>
  <si>
    <t>You are a consulting actuary who was engaged by DEF, a private equity firm. DEF is looking to purchase XYZ, a health insurer.</t>
  </si>
  <si>
    <t>In the Excel spreadsheet, you are provided the historical financial information for XYZ.</t>
  </si>
  <si>
    <t>(a)             (2 points)   Calculate the operating margin for XYZ for 20X1, 20X2 and 20X3.</t>
  </si>
  <si>
    <t>(b)             (3 points)  Calculate an estimate of the projected net income for XYZ for the full 20X4 calendar year.</t>
  </si>
  <si>
    <t>(i)             Calculate the benefit ratio for 20X1, 20X2, and 20X3.</t>
  </si>
  <si>
    <t>(ii)             Identify one question you should ask XYZ to better understand the plan’s historical benefit expenses</t>
  </si>
  <si>
    <t>Question 6</t>
  </si>
  <si>
    <t>You are a consulting actuary issuing an opinion for a new health plan whose accounting department developed the actuarial balances within the statutory</t>
  </si>
  <si>
    <t xml:space="preserve">financial statement, which consist of unpaid claims reserves, premium deficiency reserves, and receivables related to risk-sharing provisions. </t>
  </si>
  <si>
    <t>You received the underlying data and were able to develop independent estimates for each balance. A comparison of the company’s booked amounts and your</t>
  </si>
  <si>
    <t>estimates are in the table below. The company’s management indicated that they will not provide a signed reliance letter.</t>
  </si>
  <si>
    <t>Company’s Booked Amount</t>
  </si>
  <si>
    <t>Your Independent Estimate</t>
  </si>
  <si>
    <t>UCL</t>
  </si>
  <si>
    <t>PDR</t>
  </si>
  <si>
    <t>Receivables</t>
  </si>
  <si>
    <t>In the Excel spreadsheet, you are provided with a table of key indicators needed to complete the question below.</t>
  </si>
  <si>
    <t>(c)             (2 points)</t>
  </si>
  <si>
    <t>(i)             Write down the missing four classifications and five designated sections in the blank cells using your answers from parts (a) and (b).</t>
  </si>
  <si>
    <t>(ii)             Identify the type of opinion and wording you should issue by checking the appropriate boxes.</t>
  </si>
  <si>
    <t>Justify your answer.</t>
  </si>
  <si>
    <t xml:space="preserve">The Adjusted Allowable Risk Corridor Cost is $75 per member per month (PMPM).  </t>
  </si>
  <si>
    <t>(d)             (1 point)  Calculate the actual PMPM claims assuming:</t>
  </si>
  <si>
    <t>(i)             A loss sharing payment from CMS of $1.30 PMPM</t>
  </si>
  <si>
    <t>(ii)             A loss sharing payment to CMS of $5.96 PMPM.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</si>
</sst>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.00"/>
    <numFmt numFmtId="167" formatCode="0.0000"/>
    <numFmt numFmtId="168" formatCode="_(&quot;$&quot;* #,##0_);_(&quot;$&quot;* \(#,##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sz val="11"/>
      <color theme="0" tint="-0.499984740745262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/>
    <xf numFmtId="44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4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66" fontId="0" fillId="0" borderId="0" xfId="0" applyNumberFormat="1"/>
    <xf numFmtId="167" fontId="0" fillId="0" borderId="0" xfId="0" applyNumberFormat="1"/>
    <xf numFmtId="0" fontId="2" fillId="0" borderId="1" xfId="0" applyFont="1" applyBorder="1"/>
    <xf numFmtId="3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1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3" fontId="0" fillId="0" borderId="1" xfId="0" applyNumberFormat="1" applyBorder="1"/>
    <xf numFmtId="44" fontId="0" fillId="0" borderId="1" xfId="15" applyFont="1" applyBorder="1"/>
    <xf numFmtId="168" fontId="0" fillId="0" borderId="1" xfId="15" applyNumberFormat="1" applyFont="1" applyBorder="1"/>
    <xf numFmtId="9" fontId="0" fillId="0" borderId="1" xfId="14" applyFont="1" applyBorder="1"/>
    <xf numFmtId="0" fontId="3" fillId="0" borderId="0" xfId="0" quotePrefix="1" applyFont="1" applyAlignment="1">
      <alignment horizontal="left" vertical="center"/>
    </xf>
    <xf numFmtId="0" fontId="12" fillId="0" borderId="0" xfId="0" applyFont="1"/>
    <xf numFmtId="0" fontId="13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2"/>
    </xf>
    <xf numFmtId="0" fontId="12" fillId="0" borderId="0" xfId="0" applyFont="1" applyAlignment="1">
      <alignment vertical="center"/>
    </xf>
    <xf numFmtId="0" fontId="12" fillId="0" borderId="7" xfId="0" applyFont="1" applyBorder="1"/>
    <xf numFmtId="0" fontId="13" fillId="3" borderId="8" xfId="0" applyFont="1" applyFill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2"/>
    </xf>
    <xf numFmtId="0" fontId="13" fillId="3" borderId="12" xfId="0" applyFont="1" applyFill="1" applyBorder="1" applyAlignment="1">
      <alignment horizontal="left" vertical="center" wrapText="1" indent="1"/>
    </xf>
    <xf numFmtId="0" fontId="13" fillId="3" borderId="13" xfId="0" applyFont="1" applyFill="1" applyBorder="1" applyAlignment="1">
      <alignment horizontal="left" vertical="center" wrapText="1" indent="1"/>
    </xf>
    <xf numFmtId="0" fontId="12" fillId="0" borderId="3" xfId="0" applyFont="1" applyBorder="1" applyAlignment="1">
      <alignment vertical="center" wrapText="1"/>
    </xf>
    <xf numFmtId="0" fontId="3" fillId="2" borderId="0" xfId="0" quotePrefix="1" applyFont="1" applyFill="1" applyAlignment="1">
      <alignment horizontal="left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6" fontId="3" fillId="0" borderId="17" xfId="0" applyNumberFormat="1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 indent="2"/>
    </xf>
    <xf numFmtId="0" fontId="12" fillId="0" borderId="15" xfId="0" applyFont="1" applyBorder="1" applyAlignment="1">
      <alignment horizontal="left" vertical="center" wrapText="1" indent="2"/>
    </xf>
    <xf numFmtId="0" fontId="12" fillId="0" borderId="16" xfId="0" applyFont="1" applyBorder="1" applyAlignment="1">
      <alignment horizontal="left" vertical="center" wrapText="1" indent="2"/>
    </xf>
  </cellXfs>
  <cellStyles count="16">
    <cellStyle name="Comma 2" xfId="3" xr:uid="{C5B03BD3-9C10-4982-957E-3C6B91428783}"/>
    <cellStyle name="Comma 3" xfId="8" xr:uid="{55E90767-D10C-41F4-8D45-934295517588}"/>
    <cellStyle name="Comma 4" xfId="9" xr:uid="{CF7F1432-2AB4-4384-AFDA-D07566AB3F69}"/>
    <cellStyle name="Currency" xfId="15" builtinId="4"/>
    <cellStyle name="Currency 2" xfId="2" xr:uid="{80415204-82E5-4A5C-960C-48EAE206E31A}"/>
    <cellStyle name="Currency 3" xfId="7" xr:uid="{A385A0CF-7D4F-4DA2-9744-7031259FED45}"/>
    <cellStyle name="Currency 4" xfId="10" xr:uid="{7540262F-439B-429B-AB9F-2AA22FFCF9EB}"/>
    <cellStyle name="Milliers 2" xfId="12" xr:uid="{93712934-4DDB-4D15-9CD7-260CB2431832}"/>
    <cellStyle name="Monétaire 2" xfId="11" xr:uid="{0779B270-DCF2-470D-A206-5CF76C7C13F8}"/>
    <cellStyle name="Normal" xfId="0" builtinId="0"/>
    <cellStyle name="Normal 2" xfId="1" xr:uid="{1E03435F-F937-4D33-B83D-8188DFBB64E5}"/>
    <cellStyle name="Normal 2 2" xfId="4" xr:uid="{4229BD96-C91F-4FE6-8D47-52CB1F19E06F}"/>
    <cellStyle name="Normal 3" xfId="5" xr:uid="{531B0ED4-E776-4D09-8C04-0BCB8FDD035F}"/>
    <cellStyle name="Normal 4" xfId="6" xr:uid="{7622FA6E-BD86-45C5-B3B1-2E097A112402}"/>
    <cellStyle name="Normal 5" xfId="13" xr:uid="{12068D20-8A3F-4A2F-8F29-90784B103823}"/>
    <cellStyle name="Percent" xfId="1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16" Type="http://schemas.openxmlformats.org/officeDocument/2006/relationships/externalLink" Target="externalLinks/externalLink8.xml"/><Relationship Id="rId11" Type="http://schemas.openxmlformats.org/officeDocument/2006/relationships/externalLink" Target="externalLinks/externalLink3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2.xml"/><Relationship Id="rId95" Type="http://schemas.openxmlformats.org/officeDocument/2006/relationships/externalLink" Target="externalLinks/externalLink87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96" Type="http://schemas.openxmlformats.org/officeDocument/2006/relationships/externalLink" Target="externalLinks/externalLink8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externalLink" Target="externalLinks/externalLink86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76" Type="http://schemas.openxmlformats.org/officeDocument/2006/relationships/externalLink" Target="externalLinks/externalLink68.xml"/><Relationship Id="rId97" Type="http://schemas.openxmlformats.org/officeDocument/2006/relationships/externalLink" Target="externalLinks/externalLink8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externalLink" Target="externalLinks/externalLink8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58.xml"/><Relationship Id="rId87" Type="http://schemas.openxmlformats.org/officeDocument/2006/relationships/externalLink" Target="externalLinks/externalLink79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48.xml"/><Relationship Id="rId77" Type="http://schemas.openxmlformats.org/officeDocument/2006/relationships/externalLink" Target="externalLinks/externalLink69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93" Type="http://schemas.openxmlformats.org/officeDocument/2006/relationships/externalLink" Target="externalLinks/externalLink85.xml"/><Relationship Id="rId98" Type="http://schemas.openxmlformats.org/officeDocument/2006/relationships/externalLink" Target="externalLinks/externalLink90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26</xdr:row>
          <xdr:rowOff>161925</xdr:rowOff>
        </xdr:from>
        <xdr:to>
          <xdr:col>6</xdr:col>
          <xdr:colOff>228600</xdr:colOff>
          <xdr:row>26</xdr:row>
          <xdr:rowOff>390525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161925</xdr:rowOff>
        </xdr:from>
        <xdr:to>
          <xdr:col>2</xdr:col>
          <xdr:colOff>228600</xdr:colOff>
          <xdr:row>26</xdr:row>
          <xdr:rowOff>390525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6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161925</xdr:rowOff>
        </xdr:from>
        <xdr:to>
          <xdr:col>10</xdr:col>
          <xdr:colOff>228600</xdr:colOff>
          <xdr:row>26</xdr:row>
          <xdr:rowOff>390525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6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27</xdr:row>
          <xdr:rowOff>161925</xdr:rowOff>
        </xdr:from>
        <xdr:to>
          <xdr:col>6</xdr:col>
          <xdr:colOff>228600</xdr:colOff>
          <xdr:row>27</xdr:row>
          <xdr:rowOff>390525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6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161925</xdr:rowOff>
        </xdr:from>
        <xdr:to>
          <xdr:col>2</xdr:col>
          <xdr:colOff>228600</xdr:colOff>
          <xdr:row>27</xdr:row>
          <xdr:rowOff>390525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6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161925</xdr:rowOff>
        </xdr:from>
        <xdr:to>
          <xdr:col>10</xdr:col>
          <xdr:colOff>228600</xdr:colOff>
          <xdr:row>27</xdr:row>
          <xdr:rowOff>390525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6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28</xdr:row>
          <xdr:rowOff>161925</xdr:rowOff>
        </xdr:from>
        <xdr:to>
          <xdr:col>6</xdr:col>
          <xdr:colOff>228600</xdr:colOff>
          <xdr:row>28</xdr:row>
          <xdr:rowOff>390525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6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161925</xdr:rowOff>
        </xdr:from>
        <xdr:to>
          <xdr:col>2</xdr:col>
          <xdr:colOff>228600</xdr:colOff>
          <xdr:row>28</xdr:row>
          <xdr:rowOff>390525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6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161925</xdr:rowOff>
        </xdr:from>
        <xdr:to>
          <xdr:col>10</xdr:col>
          <xdr:colOff>228600</xdr:colOff>
          <xdr:row>28</xdr:row>
          <xdr:rowOff>390525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6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29</xdr:row>
          <xdr:rowOff>161925</xdr:rowOff>
        </xdr:from>
        <xdr:to>
          <xdr:col>6</xdr:col>
          <xdr:colOff>228600</xdr:colOff>
          <xdr:row>29</xdr:row>
          <xdr:rowOff>390525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6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161925</xdr:rowOff>
        </xdr:from>
        <xdr:to>
          <xdr:col>2</xdr:col>
          <xdr:colOff>228600</xdr:colOff>
          <xdr:row>29</xdr:row>
          <xdr:rowOff>390525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6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161925</xdr:rowOff>
        </xdr:from>
        <xdr:to>
          <xdr:col>10</xdr:col>
          <xdr:colOff>228600</xdr:colOff>
          <xdr:row>29</xdr:row>
          <xdr:rowOff>390525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6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161925</xdr:rowOff>
        </xdr:from>
        <xdr:to>
          <xdr:col>10</xdr:col>
          <xdr:colOff>228600</xdr:colOff>
          <xdr:row>30</xdr:row>
          <xdr:rowOff>390525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6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161925</xdr:rowOff>
        </xdr:from>
        <xdr:to>
          <xdr:col>1</xdr:col>
          <xdr:colOff>228600</xdr:colOff>
          <xdr:row>31</xdr:row>
          <xdr:rowOff>390525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6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161925</xdr:rowOff>
        </xdr:from>
        <xdr:to>
          <xdr:col>10</xdr:col>
          <xdr:colOff>228600</xdr:colOff>
          <xdr:row>27</xdr:row>
          <xdr:rowOff>390525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6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161925</xdr:rowOff>
        </xdr:from>
        <xdr:to>
          <xdr:col>10</xdr:col>
          <xdr:colOff>228600</xdr:colOff>
          <xdr:row>28</xdr:row>
          <xdr:rowOff>390525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6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161925</xdr:rowOff>
        </xdr:from>
        <xdr:to>
          <xdr:col>10</xdr:col>
          <xdr:colOff>228600</xdr:colOff>
          <xdr:row>29</xdr:row>
          <xdr:rowOff>390525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6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161925</xdr:rowOff>
        </xdr:from>
        <xdr:to>
          <xdr:col>10</xdr:col>
          <xdr:colOff>228600</xdr:colOff>
          <xdr:row>30</xdr:row>
          <xdr:rowOff>390525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6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161925</xdr:rowOff>
        </xdr:from>
        <xdr:to>
          <xdr:col>2</xdr:col>
          <xdr:colOff>228600</xdr:colOff>
          <xdr:row>27</xdr:row>
          <xdr:rowOff>390525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6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161925</xdr:rowOff>
        </xdr:from>
        <xdr:to>
          <xdr:col>2</xdr:col>
          <xdr:colOff>228600</xdr:colOff>
          <xdr:row>28</xdr:row>
          <xdr:rowOff>390525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6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161925</xdr:rowOff>
        </xdr:from>
        <xdr:to>
          <xdr:col>2</xdr:col>
          <xdr:colOff>228600</xdr:colOff>
          <xdr:row>29</xdr:row>
          <xdr:rowOff>390525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6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161925</xdr:rowOff>
        </xdr:from>
        <xdr:to>
          <xdr:col>6</xdr:col>
          <xdr:colOff>228600</xdr:colOff>
          <xdr:row>26</xdr:row>
          <xdr:rowOff>390525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6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27</xdr:row>
          <xdr:rowOff>161925</xdr:rowOff>
        </xdr:from>
        <xdr:to>
          <xdr:col>6</xdr:col>
          <xdr:colOff>228600</xdr:colOff>
          <xdr:row>27</xdr:row>
          <xdr:rowOff>390525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6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161925</xdr:rowOff>
        </xdr:from>
        <xdr:to>
          <xdr:col>6</xdr:col>
          <xdr:colOff>228600</xdr:colOff>
          <xdr:row>27</xdr:row>
          <xdr:rowOff>390525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6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28</xdr:row>
          <xdr:rowOff>161925</xdr:rowOff>
        </xdr:from>
        <xdr:to>
          <xdr:col>6</xdr:col>
          <xdr:colOff>228600</xdr:colOff>
          <xdr:row>28</xdr:row>
          <xdr:rowOff>390525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6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161925</xdr:rowOff>
        </xdr:from>
        <xdr:to>
          <xdr:col>6</xdr:col>
          <xdr:colOff>228600</xdr:colOff>
          <xdr:row>28</xdr:row>
          <xdr:rowOff>390525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6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29</xdr:row>
          <xdr:rowOff>161925</xdr:rowOff>
        </xdr:from>
        <xdr:to>
          <xdr:col>6</xdr:col>
          <xdr:colOff>228600</xdr:colOff>
          <xdr:row>29</xdr:row>
          <xdr:rowOff>390525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6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161925</xdr:rowOff>
        </xdr:from>
        <xdr:to>
          <xdr:col>6</xdr:col>
          <xdr:colOff>228600</xdr:colOff>
          <xdr:row>29</xdr:row>
          <xdr:rowOff>390525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6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161925</xdr:rowOff>
        </xdr:from>
        <xdr:to>
          <xdr:col>10</xdr:col>
          <xdr:colOff>228600</xdr:colOff>
          <xdr:row>26</xdr:row>
          <xdr:rowOff>390525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6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161925</xdr:rowOff>
        </xdr:from>
        <xdr:to>
          <xdr:col>10</xdr:col>
          <xdr:colOff>228600</xdr:colOff>
          <xdr:row>27</xdr:row>
          <xdr:rowOff>390525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6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161925</xdr:rowOff>
        </xdr:from>
        <xdr:to>
          <xdr:col>10</xdr:col>
          <xdr:colOff>228600</xdr:colOff>
          <xdr:row>27</xdr:row>
          <xdr:rowOff>390525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6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161925</xdr:rowOff>
        </xdr:from>
        <xdr:to>
          <xdr:col>10</xdr:col>
          <xdr:colOff>228600</xdr:colOff>
          <xdr:row>28</xdr:row>
          <xdr:rowOff>390525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6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161925</xdr:rowOff>
        </xdr:from>
        <xdr:to>
          <xdr:col>10</xdr:col>
          <xdr:colOff>228600</xdr:colOff>
          <xdr:row>28</xdr:row>
          <xdr:rowOff>390525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6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161925</xdr:rowOff>
        </xdr:from>
        <xdr:to>
          <xdr:col>10</xdr:col>
          <xdr:colOff>228600</xdr:colOff>
          <xdr:row>29</xdr:row>
          <xdr:rowOff>390525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6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161925</xdr:rowOff>
        </xdr:from>
        <xdr:to>
          <xdr:col>10</xdr:col>
          <xdr:colOff>228600</xdr:colOff>
          <xdr:row>29</xdr:row>
          <xdr:rowOff>390525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6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161925</xdr:rowOff>
        </xdr:from>
        <xdr:to>
          <xdr:col>10</xdr:col>
          <xdr:colOff>228600</xdr:colOff>
          <xdr:row>30</xdr:row>
          <xdr:rowOff>390525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6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161925</xdr:rowOff>
        </xdr:from>
        <xdr:to>
          <xdr:col>10</xdr:col>
          <xdr:colOff>228600</xdr:colOff>
          <xdr:row>30</xdr:row>
          <xdr:rowOff>390525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6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1123950</xdr:colOff>
          <xdr:row>25</xdr:row>
          <xdr:rowOff>171450</xdr:rowOff>
        </xdr:from>
        <xdr:to>
          <xdr:col>2</xdr:col>
          <xdr:colOff>228600</xdr:colOff>
          <xdr:row>25</xdr:row>
          <xdr:rowOff>400050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6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25</xdr:row>
          <xdr:rowOff>171450</xdr:rowOff>
        </xdr:from>
        <xdr:to>
          <xdr:col>5</xdr:col>
          <xdr:colOff>238125</xdr:colOff>
          <xdr:row>25</xdr:row>
          <xdr:rowOff>400050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6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25</xdr:row>
          <xdr:rowOff>180975</xdr:rowOff>
        </xdr:from>
        <xdr:to>
          <xdr:col>8</xdr:col>
          <xdr:colOff>247650</xdr:colOff>
          <xdr:row>25</xdr:row>
          <xdr:rowOff>409575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6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25</xdr:row>
          <xdr:rowOff>190500</xdr:rowOff>
        </xdr:from>
        <xdr:to>
          <xdr:col>11</xdr:col>
          <xdr:colOff>238125</xdr:colOff>
          <xdr:row>25</xdr:row>
          <xdr:rowOff>419100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6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rhodes\Desktop\Question%20Writing%202024\Central%20Review%20July%202024\questions\US\GH_VR_U%20Fall%202024%20Excel%20CBT%20Workbook.xlsx" TargetMode="External"/><Relationship Id="rId1" Type="http://schemas.openxmlformats.org/officeDocument/2006/relationships/externalLinkPath" Target="file:///C:\Users\cwada\Desktop\2023-2024%20GHVR%20Chair\GH_VR_U%20Fall%202024%20Excel%20CBT%20Workbook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7bb04dd4d6b283d/Documents/SOA/Question%20Writing/2023Fall%20-%202024/CFT%20filing%20sample.xlsx" TargetMode="External"/><Relationship Id="rId1" Type="http://schemas.openxmlformats.org/officeDocument/2006/relationships/externalLinkPath" Target="https://d.docs.live.net/57bb04dd4d6b283d/Documents/SOA/Question%20Writing/2023Fall%20-%202024/3rd%20review/CFT%20filing%20sampl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1"/>
      <sheetName val="Data for Q1"/>
      <sheetName val="Q2"/>
      <sheetName val="Data for Q2 - Income Statement"/>
      <sheetName val="Data for Q2 - Balance Sheet"/>
      <sheetName val="Q3"/>
      <sheetName val="Data for Q3"/>
      <sheetName val="Q4"/>
      <sheetName val="Q5"/>
      <sheetName val="Data for Q5"/>
      <sheetName val="Q6"/>
      <sheetName val="Data for Q6"/>
      <sheetName val="GH_VR_U Fall 2024 Excel CBT Wor"/>
    </sheetNames>
    <definedNames>
      <definedName name="Summary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SF_base"/>
      <sheetName val="ESF_scn1"/>
      <sheetName val="ESF_scn2"/>
      <sheetName val="ESF_scn3"/>
      <sheetName val="ERN_base"/>
      <sheetName val="ERN_scn1"/>
      <sheetName val="ERN_scn2"/>
      <sheetName val="ERN_scn3"/>
      <sheetName val="CAP_base"/>
      <sheetName val="CAP_scn1"/>
      <sheetName val="CAP_scn2"/>
      <sheetName val="CAP_scn3"/>
      <sheetName val="Scn_test"/>
      <sheetName val="Comparaison_scn"/>
      <sheetName val="Validation"/>
    </sheetNames>
    <sheetDataSet>
      <sheetData sheetId="0">
        <row r="2">
          <cell r="Q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AA93-79C3-4269-A738-6F05FE9FAE25}">
  <dimension ref="A1:L32"/>
  <sheetViews>
    <sheetView tabSelected="1" zoomScale="85" zoomScaleNormal="85" workbookViewId="0"/>
  </sheetViews>
  <sheetFormatPr defaultColWidth="8.85546875" defaultRowHeight="15"/>
  <cols>
    <col min="2" max="2" width="20.140625" customWidth="1"/>
    <col min="3" max="3" width="25.85546875" customWidth="1"/>
    <col min="4" max="4" width="26.5703125" customWidth="1"/>
    <col min="5" max="5" width="28" customWidth="1"/>
    <col min="6" max="6" width="16.140625" customWidth="1"/>
  </cols>
  <sheetData>
    <row r="1" spans="1:12" ht="22.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62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63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64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32" t="s">
        <v>65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3" t="s">
        <v>21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21"/>
    </row>
    <row r="12" spans="1:12" ht="15.75">
      <c r="A12" s="21"/>
    </row>
    <row r="13" spans="1:12" ht="15.75">
      <c r="A13" s="21"/>
    </row>
    <row r="14" spans="1:12" ht="15.75">
      <c r="A14" s="21"/>
    </row>
    <row r="15" spans="1:12" ht="15.75">
      <c r="A15" s="21"/>
    </row>
    <row r="16" spans="1:12" ht="15.75">
      <c r="A16" s="21"/>
    </row>
    <row r="17" spans="1:12" ht="15.75">
      <c r="A17" s="21"/>
    </row>
    <row r="18" spans="1:12" ht="15.75">
      <c r="A18" s="21"/>
    </row>
    <row r="19" spans="1:12" ht="15.75">
      <c r="A19" s="21"/>
    </row>
    <row r="20" spans="1:12" ht="15.75">
      <c r="A20" s="21"/>
    </row>
    <row r="21" spans="1:12" ht="15.75">
      <c r="A21" s="32" t="s">
        <v>66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>
      <c r="A23" s="21"/>
    </row>
    <row r="24" spans="1:12" ht="15.75">
      <c r="A24" s="21"/>
    </row>
    <row r="25" spans="1:12" ht="15.75">
      <c r="A25" s="21"/>
    </row>
    <row r="26" spans="1:12" ht="15.75">
      <c r="A26" s="21"/>
    </row>
    <row r="27" spans="1:12" ht="15.75">
      <c r="A27" s="21"/>
    </row>
    <row r="28" spans="1:12" ht="15.75">
      <c r="A28" s="21"/>
    </row>
    <row r="29" spans="1:12" ht="15.75">
      <c r="A29" s="21"/>
    </row>
    <row r="30" spans="1:12" ht="15.75">
      <c r="A30" s="21"/>
    </row>
    <row r="31" spans="1:12" ht="15.75">
      <c r="A31" s="21"/>
    </row>
    <row r="32" spans="1:12" ht="15.75">
      <c r="A32" s="2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8F7D2-3BDF-4EA3-A8F7-DF2BEF5E3A88}">
  <dimension ref="A2:E116"/>
  <sheetViews>
    <sheetView zoomScale="85" zoomScaleNormal="85" workbookViewId="0"/>
  </sheetViews>
  <sheetFormatPr defaultRowHeight="15"/>
  <cols>
    <col min="1" max="1" width="18.7109375" customWidth="1"/>
    <col min="2" max="2" width="18.140625" customWidth="1"/>
    <col min="3" max="3" width="17.42578125" customWidth="1"/>
  </cols>
  <sheetData>
    <row r="2" spans="1:5">
      <c r="A2" s="6" t="s">
        <v>2</v>
      </c>
      <c r="B2" s="6" t="s">
        <v>3</v>
      </c>
      <c r="C2" s="6" t="s">
        <v>4</v>
      </c>
    </row>
    <row r="3" spans="1:5">
      <c r="A3" t="s">
        <v>5</v>
      </c>
      <c r="B3" t="s">
        <v>5</v>
      </c>
      <c r="C3" s="9">
        <v>588.6</v>
      </c>
      <c r="D3" s="10"/>
      <c r="E3" s="9"/>
    </row>
    <row r="4" spans="1:5">
      <c r="A4" t="s">
        <v>5</v>
      </c>
      <c r="B4" t="s">
        <v>6</v>
      </c>
      <c r="C4" s="9">
        <v>803.99999999999989</v>
      </c>
      <c r="D4" s="10"/>
      <c r="E4" s="9"/>
    </row>
    <row r="5" spans="1:5">
      <c r="A5" t="s">
        <v>5</v>
      </c>
      <c r="B5" t="s">
        <v>7</v>
      </c>
      <c r="C5" s="9">
        <v>298.5</v>
      </c>
      <c r="D5" s="10"/>
      <c r="E5" s="9"/>
    </row>
    <row r="6" spans="1:5">
      <c r="A6" t="s">
        <v>5</v>
      </c>
      <c r="B6" t="s">
        <v>8</v>
      </c>
      <c r="C6" s="9">
        <v>205.39999999999998</v>
      </c>
      <c r="D6" s="10"/>
      <c r="E6" s="9"/>
    </row>
    <row r="7" spans="1:5">
      <c r="A7" t="s">
        <v>5</v>
      </c>
      <c r="B7" t="s">
        <v>9</v>
      </c>
      <c r="C7" s="9">
        <v>50.649999999999991</v>
      </c>
      <c r="D7" s="10"/>
      <c r="E7" s="9"/>
    </row>
    <row r="8" spans="1:5">
      <c r="A8" t="s">
        <v>5</v>
      </c>
      <c r="B8" t="s">
        <v>10</v>
      </c>
      <c r="C8" s="9">
        <v>48.5</v>
      </c>
      <c r="D8" s="10"/>
      <c r="E8" s="9"/>
    </row>
    <row r="9" spans="1:5">
      <c r="A9" t="s">
        <v>5</v>
      </c>
      <c r="B9" t="s">
        <v>11</v>
      </c>
      <c r="C9" s="9">
        <v>0</v>
      </c>
      <c r="D9" s="10"/>
      <c r="E9" s="9"/>
    </row>
    <row r="10" spans="1:5">
      <c r="A10" t="s">
        <v>5</v>
      </c>
      <c r="B10" t="s">
        <v>12</v>
      </c>
      <c r="C10" s="9">
        <v>0</v>
      </c>
      <c r="D10" s="10"/>
      <c r="E10" s="9"/>
    </row>
    <row r="11" spans="1:5">
      <c r="A11" t="s">
        <v>5</v>
      </c>
      <c r="B11" t="s">
        <v>13</v>
      </c>
      <c r="C11" s="9">
        <v>0</v>
      </c>
      <c r="D11" s="10"/>
      <c r="E11" s="9"/>
    </row>
    <row r="12" spans="1:5">
      <c r="A12" t="s">
        <v>5</v>
      </c>
      <c r="B12" t="s">
        <v>14</v>
      </c>
      <c r="C12" s="9">
        <v>0</v>
      </c>
      <c r="D12" s="10"/>
      <c r="E12" s="9"/>
    </row>
    <row r="13" spans="1:5">
      <c r="A13" t="s">
        <v>5</v>
      </c>
      <c r="B13" t="s">
        <v>15</v>
      </c>
      <c r="C13" s="9">
        <v>0</v>
      </c>
      <c r="D13" s="10"/>
      <c r="E13" s="9"/>
    </row>
    <row r="14" spans="1:5">
      <c r="A14" t="s">
        <v>5</v>
      </c>
      <c r="B14" t="s">
        <v>16</v>
      </c>
      <c r="C14" s="9">
        <v>0</v>
      </c>
      <c r="D14" s="10"/>
      <c r="E14" s="9"/>
    </row>
    <row r="15" spans="1:5">
      <c r="A15" t="s">
        <v>5</v>
      </c>
      <c r="B15" t="s">
        <v>17</v>
      </c>
      <c r="C15" s="9">
        <v>0</v>
      </c>
      <c r="D15" s="10"/>
      <c r="E15" s="9"/>
    </row>
    <row r="16" spans="1:5">
      <c r="A16" t="s">
        <v>5</v>
      </c>
      <c r="B16" t="s">
        <v>18</v>
      </c>
      <c r="C16" s="9">
        <v>0</v>
      </c>
      <c r="D16" s="10"/>
      <c r="E16" s="9"/>
    </row>
    <row r="17" spans="1:5">
      <c r="A17" t="s">
        <v>5</v>
      </c>
      <c r="B17" t="s">
        <v>19</v>
      </c>
      <c r="C17" s="9">
        <v>0</v>
      </c>
      <c r="D17" s="10"/>
      <c r="E17" s="9"/>
    </row>
    <row r="18" spans="1:5">
      <c r="A18" t="s">
        <v>6</v>
      </c>
      <c r="B18" t="s">
        <v>6</v>
      </c>
      <c r="C18" s="9">
        <v>630</v>
      </c>
      <c r="D18" s="10"/>
      <c r="E18" s="9"/>
    </row>
    <row r="19" spans="1:5">
      <c r="A19" t="s">
        <v>6</v>
      </c>
      <c r="B19" t="s">
        <v>7</v>
      </c>
      <c r="C19" s="9">
        <v>789.6</v>
      </c>
      <c r="D19" s="10"/>
      <c r="E19" s="9"/>
    </row>
    <row r="20" spans="1:5">
      <c r="A20" t="s">
        <v>6</v>
      </c>
      <c r="B20" t="s">
        <v>8</v>
      </c>
      <c r="C20" s="9">
        <v>312.89999999999998</v>
      </c>
      <c r="D20" s="10"/>
      <c r="E20" s="9"/>
    </row>
    <row r="21" spans="1:5">
      <c r="A21" t="s">
        <v>6</v>
      </c>
      <c r="B21" t="s">
        <v>9</v>
      </c>
      <c r="C21" s="9">
        <v>196</v>
      </c>
      <c r="D21" s="10"/>
      <c r="E21" s="9"/>
    </row>
    <row r="22" spans="1:5">
      <c r="A22" t="s">
        <v>6</v>
      </c>
      <c r="B22" t="s">
        <v>10</v>
      </c>
      <c r="C22" s="9">
        <v>48.3</v>
      </c>
      <c r="D22" s="10"/>
      <c r="E22" s="9"/>
    </row>
    <row r="23" spans="1:5">
      <c r="A23" t="s">
        <v>6</v>
      </c>
      <c r="B23" t="s">
        <v>11</v>
      </c>
      <c r="C23" s="9">
        <v>25.1</v>
      </c>
      <c r="D23" s="10"/>
      <c r="E23" s="9"/>
    </row>
    <row r="24" spans="1:5">
      <c r="A24" t="s">
        <v>6</v>
      </c>
      <c r="B24" t="s">
        <v>12</v>
      </c>
      <c r="C24" s="9">
        <v>0</v>
      </c>
      <c r="D24" s="10"/>
      <c r="E24" s="9"/>
    </row>
    <row r="25" spans="1:5">
      <c r="A25" t="s">
        <v>6</v>
      </c>
      <c r="B25" t="s">
        <v>13</v>
      </c>
      <c r="C25" s="9">
        <v>0</v>
      </c>
      <c r="D25" s="10"/>
      <c r="E25" s="9"/>
    </row>
    <row r="26" spans="1:5">
      <c r="A26" t="s">
        <v>6</v>
      </c>
      <c r="B26" t="s">
        <v>14</v>
      </c>
      <c r="C26" s="9">
        <v>0</v>
      </c>
      <c r="D26" s="10"/>
      <c r="E26" s="9"/>
    </row>
    <row r="27" spans="1:5">
      <c r="A27" t="s">
        <v>6</v>
      </c>
      <c r="B27" t="s">
        <v>15</v>
      </c>
      <c r="C27" s="9">
        <v>0</v>
      </c>
      <c r="D27" s="10"/>
      <c r="E27" s="9"/>
    </row>
    <row r="28" spans="1:5">
      <c r="A28" t="s">
        <v>6</v>
      </c>
      <c r="B28" t="s">
        <v>16</v>
      </c>
      <c r="C28" s="9">
        <v>0</v>
      </c>
      <c r="D28" s="10"/>
      <c r="E28" s="9"/>
    </row>
    <row r="29" spans="1:5">
      <c r="A29" t="s">
        <v>6</v>
      </c>
      <c r="B29" t="s">
        <v>17</v>
      </c>
      <c r="C29" s="9">
        <v>0</v>
      </c>
      <c r="D29" s="10"/>
      <c r="E29" s="9"/>
    </row>
    <row r="30" spans="1:5">
      <c r="A30" t="s">
        <v>6</v>
      </c>
      <c r="B30" t="s">
        <v>18</v>
      </c>
      <c r="C30" s="9">
        <v>0</v>
      </c>
      <c r="D30" s="10"/>
      <c r="E30" s="9"/>
    </row>
    <row r="31" spans="1:5">
      <c r="A31" t="s">
        <v>6</v>
      </c>
      <c r="B31" t="s">
        <v>19</v>
      </c>
      <c r="C31" s="9">
        <v>0</v>
      </c>
      <c r="D31" s="10"/>
      <c r="E31" s="9"/>
    </row>
    <row r="32" spans="1:5">
      <c r="A32" t="s">
        <v>7</v>
      </c>
      <c r="B32" t="s">
        <v>7</v>
      </c>
      <c r="C32" s="9">
        <v>616.80000000000007</v>
      </c>
      <c r="D32" s="10"/>
      <c r="E32" s="9"/>
    </row>
    <row r="33" spans="1:5">
      <c r="A33" t="s">
        <v>7</v>
      </c>
      <c r="B33" t="s">
        <v>8</v>
      </c>
      <c r="C33" s="9">
        <v>801.6</v>
      </c>
      <c r="D33" s="10"/>
      <c r="E33" s="9"/>
    </row>
    <row r="34" spans="1:5">
      <c r="A34" t="s">
        <v>7</v>
      </c>
      <c r="B34" t="s">
        <v>9</v>
      </c>
      <c r="C34" s="9">
        <v>289.2</v>
      </c>
      <c r="D34" s="10"/>
      <c r="E34" s="9"/>
    </row>
    <row r="35" spans="1:5">
      <c r="A35" t="s">
        <v>7</v>
      </c>
      <c r="B35" t="s">
        <v>10</v>
      </c>
      <c r="C35" s="9">
        <v>201.2</v>
      </c>
      <c r="D35" s="10"/>
      <c r="E35" s="9"/>
    </row>
    <row r="36" spans="1:5">
      <c r="A36" t="s">
        <v>7</v>
      </c>
      <c r="B36" t="s">
        <v>11</v>
      </c>
      <c r="C36" s="9">
        <v>52.15</v>
      </c>
      <c r="D36" s="10"/>
      <c r="E36" s="9"/>
    </row>
    <row r="37" spans="1:5">
      <c r="A37" t="s">
        <v>7</v>
      </c>
      <c r="B37" t="s">
        <v>12</v>
      </c>
      <c r="C37" s="9">
        <v>10.38</v>
      </c>
      <c r="D37" s="10"/>
      <c r="E37" s="9"/>
    </row>
    <row r="38" spans="1:5">
      <c r="A38" t="s">
        <v>7</v>
      </c>
      <c r="B38" t="s">
        <v>13</v>
      </c>
      <c r="C38" s="9">
        <v>0</v>
      </c>
      <c r="D38" s="10"/>
      <c r="E38" s="9"/>
    </row>
    <row r="39" spans="1:5">
      <c r="A39" t="s">
        <v>7</v>
      </c>
      <c r="B39" t="s">
        <v>14</v>
      </c>
      <c r="C39" s="9">
        <v>0</v>
      </c>
      <c r="D39" s="10"/>
      <c r="E39" s="9"/>
    </row>
    <row r="40" spans="1:5">
      <c r="A40" t="s">
        <v>7</v>
      </c>
      <c r="B40" t="s">
        <v>15</v>
      </c>
      <c r="C40" s="9">
        <v>0</v>
      </c>
      <c r="D40" s="10"/>
      <c r="E40" s="9"/>
    </row>
    <row r="41" spans="1:5">
      <c r="A41" t="s">
        <v>7</v>
      </c>
      <c r="B41" t="s">
        <v>16</v>
      </c>
      <c r="C41" s="9">
        <v>0</v>
      </c>
      <c r="D41" s="10"/>
      <c r="E41" s="9"/>
    </row>
    <row r="42" spans="1:5">
      <c r="A42" t="s">
        <v>7</v>
      </c>
      <c r="B42" t="s">
        <v>17</v>
      </c>
      <c r="C42" s="9">
        <v>0</v>
      </c>
      <c r="D42" s="10"/>
      <c r="E42" s="9"/>
    </row>
    <row r="43" spans="1:5">
      <c r="A43" t="s">
        <v>7</v>
      </c>
      <c r="B43" t="s">
        <v>18</v>
      </c>
      <c r="C43" s="9">
        <v>0</v>
      </c>
      <c r="D43" s="10"/>
      <c r="E43" s="9"/>
    </row>
    <row r="44" spans="1:5">
      <c r="A44" t="s">
        <v>7</v>
      </c>
      <c r="B44" t="s">
        <v>19</v>
      </c>
      <c r="C44" s="9">
        <v>0</v>
      </c>
      <c r="D44" s="10"/>
      <c r="E44" s="9"/>
    </row>
    <row r="45" spans="1:5">
      <c r="A45" t="s">
        <v>8</v>
      </c>
      <c r="B45" t="s">
        <v>8</v>
      </c>
      <c r="C45" s="9">
        <v>625.20000000000005</v>
      </c>
      <c r="D45" s="10"/>
      <c r="E45" s="9"/>
    </row>
    <row r="46" spans="1:5">
      <c r="A46" t="s">
        <v>8</v>
      </c>
      <c r="B46" t="s">
        <v>9</v>
      </c>
      <c r="C46" s="9">
        <v>807.19999999999993</v>
      </c>
      <c r="D46" s="10"/>
      <c r="E46" s="9"/>
    </row>
    <row r="47" spans="1:5">
      <c r="A47" t="s">
        <v>8</v>
      </c>
      <c r="B47" t="s">
        <v>10</v>
      </c>
      <c r="C47" s="9">
        <v>313.5</v>
      </c>
      <c r="D47" s="10"/>
      <c r="E47" s="9"/>
    </row>
    <row r="48" spans="1:5">
      <c r="A48" t="s">
        <v>8</v>
      </c>
      <c r="B48" t="s">
        <v>11</v>
      </c>
      <c r="C48" s="9">
        <v>199.4</v>
      </c>
      <c r="D48" s="10"/>
      <c r="E48" s="9"/>
    </row>
    <row r="49" spans="1:5">
      <c r="A49" t="s">
        <v>8</v>
      </c>
      <c r="B49" t="s">
        <v>12</v>
      </c>
      <c r="C49" s="9">
        <v>49.55</v>
      </c>
      <c r="D49" s="10"/>
      <c r="E49" s="9"/>
    </row>
    <row r="50" spans="1:5">
      <c r="A50" t="s">
        <v>8</v>
      </c>
      <c r="B50" t="s">
        <v>13</v>
      </c>
      <c r="C50" s="9">
        <v>0</v>
      </c>
      <c r="D50" s="10"/>
      <c r="E50" s="9"/>
    </row>
    <row r="51" spans="1:5">
      <c r="A51" t="s">
        <v>8</v>
      </c>
      <c r="B51" t="s">
        <v>14</v>
      </c>
      <c r="C51" s="9">
        <v>0</v>
      </c>
      <c r="D51" s="10"/>
      <c r="E51" s="9"/>
    </row>
    <row r="52" spans="1:5">
      <c r="A52" t="s">
        <v>8</v>
      </c>
      <c r="B52" t="s">
        <v>15</v>
      </c>
      <c r="C52" s="9">
        <v>0</v>
      </c>
      <c r="D52" s="10"/>
      <c r="E52" s="9"/>
    </row>
    <row r="53" spans="1:5">
      <c r="A53" t="s">
        <v>8</v>
      </c>
      <c r="B53" t="s">
        <v>16</v>
      </c>
      <c r="C53" s="9">
        <v>0</v>
      </c>
      <c r="D53" s="10"/>
      <c r="E53" s="9"/>
    </row>
    <row r="54" spans="1:5">
      <c r="A54" t="s">
        <v>8</v>
      </c>
      <c r="B54" t="s">
        <v>17</v>
      </c>
      <c r="C54" s="9">
        <v>0</v>
      </c>
      <c r="D54" s="10"/>
      <c r="E54" s="9"/>
    </row>
    <row r="55" spans="1:5">
      <c r="A55" t="s">
        <v>8</v>
      </c>
      <c r="B55" t="s">
        <v>18</v>
      </c>
      <c r="C55" s="9">
        <v>0</v>
      </c>
      <c r="D55" s="10"/>
      <c r="E55" s="9"/>
    </row>
    <row r="56" spans="1:5">
      <c r="A56" t="s">
        <v>8</v>
      </c>
      <c r="B56" t="s">
        <v>19</v>
      </c>
      <c r="C56" s="9">
        <v>0</v>
      </c>
      <c r="D56" s="10"/>
      <c r="E56" s="9"/>
    </row>
    <row r="57" spans="1:5">
      <c r="A57" t="s">
        <v>9</v>
      </c>
      <c r="B57" t="s">
        <v>9</v>
      </c>
      <c r="C57" s="9">
        <v>573.6</v>
      </c>
      <c r="D57" s="10"/>
      <c r="E57" s="9"/>
    </row>
    <row r="58" spans="1:5">
      <c r="A58" t="s">
        <v>9</v>
      </c>
      <c r="B58" t="s">
        <v>10</v>
      </c>
      <c r="C58" s="9">
        <v>822.4</v>
      </c>
      <c r="D58" s="10"/>
      <c r="E58" s="9"/>
    </row>
    <row r="59" spans="1:5">
      <c r="A59" t="s">
        <v>9</v>
      </c>
      <c r="B59" t="s">
        <v>11</v>
      </c>
      <c r="C59" s="9">
        <v>306.60000000000002</v>
      </c>
      <c r="D59" s="10"/>
      <c r="E59" s="9"/>
    </row>
    <row r="60" spans="1:5">
      <c r="A60" t="s">
        <v>9</v>
      </c>
      <c r="B60" t="s">
        <v>12</v>
      </c>
      <c r="C60" s="9">
        <v>206.8</v>
      </c>
      <c r="D60" s="10"/>
      <c r="E60" s="9"/>
    </row>
    <row r="61" spans="1:5">
      <c r="A61" t="s">
        <v>9</v>
      </c>
      <c r="B61" t="s">
        <v>13</v>
      </c>
      <c r="C61" s="9">
        <v>51.249999999999993</v>
      </c>
      <c r="D61" s="10"/>
      <c r="E61" s="9"/>
    </row>
    <row r="62" spans="1:5">
      <c r="A62" t="s">
        <v>9</v>
      </c>
      <c r="B62" t="s">
        <v>14</v>
      </c>
      <c r="C62" s="9">
        <v>19.54</v>
      </c>
      <c r="D62" s="10"/>
      <c r="E62" s="9"/>
    </row>
    <row r="63" spans="1:5">
      <c r="A63" t="s">
        <v>9</v>
      </c>
      <c r="B63" t="s">
        <v>15</v>
      </c>
      <c r="C63" s="9">
        <v>0</v>
      </c>
      <c r="D63" s="10"/>
      <c r="E63" s="9"/>
    </row>
    <row r="64" spans="1:5">
      <c r="A64" t="s">
        <v>9</v>
      </c>
      <c r="B64" t="s">
        <v>16</v>
      </c>
      <c r="C64" s="9">
        <v>0</v>
      </c>
      <c r="D64" s="10"/>
      <c r="E64" s="9"/>
    </row>
    <row r="65" spans="1:5">
      <c r="A65" t="s">
        <v>9</v>
      </c>
      <c r="B65" t="s">
        <v>17</v>
      </c>
      <c r="C65" s="9">
        <v>0</v>
      </c>
      <c r="D65" s="10"/>
      <c r="E65" s="9"/>
    </row>
    <row r="66" spans="1:5">
      <c r="A66" t="s">
        <v>9</v>
      </c>
      <c r="B66" t="s">
        <v>18</v>
      </c>
      <c r="C66" s="9">
        <v>0</v>
      </c>
      <c r="D66" s="10"/>
      <c r="E66" s="9"/>
    </row>
    <row r="67" spans="1:5">
      <c r="A67" t="s">
        <v>9</v>
      </c>
      <c r="B67" t="s">
        <v>19</v>
      </c>
      <c r="C67" s="9">
        <v>0</v>
      </c>
      <c r="D67" s="10"/>
      <c r="E67" s="9"/>
    </row>
    <row r="68" spans="1:5">
      <c r="A68" t="s">
        <v>10</v>
      </c>
      <c r="B68" t="s">
        <v>10</v>
      </c>
      <c r="C68" s="9">
        <v>601.79999999999995</v>
      </c>
      <c r="D68" s="10"/>
      <c r="E68" s="9"/>
    </row>
    <row r="69" spans="1:5">
      <c r="A69" t="s">
        <v>10</v>
      </c>
      <c r="B69" t="s">
        <v>11</v>
      </c>
      <c r="C69" s="9">
        <v>840</v>
      </c>
      <c r="D69" s="10"/>
      <c r="E69" s="9"/>
    </row>
    <row r="70" spans="1:5">
      <c r="A70" t="s">
        <v>10</v>
      </c>
      <c r="B70" t="s">
        <v>12</v>
      </c>
      <c r="C70" s="9">
        <v>312.29999999999995</v>
      </c>
      <c r="D70" s="10"/>
      <c r="E70" s="9"/>
    </row>
    <row r="71" spans="1:5">
      <c r="A71" t="s">
        <v>10</v>
      </c>
      <c r="B71" t="s">
        <v>13</v>
      </c>
      <c r="C71" s="9">
        <v>208.8</v>
      </c>
      <c r="D71" s="10"/>
      <c r="E71" s="9"/>
    </row>
    <row r="72" spans="1:5">
      <c r="A72" t="s">
        <v>10</v>
      </c>
      <c r="B72" t="s">
        <v>14</v>
      </c>
      <c r="C72" s="9">
        <v>48.3</v>
      </c>
      <c r="D72" s="10"/>
      <c r="E72" s="9"/>
    </row>
    <row r="73" spans="1:5">
      <c r="A73" t="s">
        <v>10</v>
      </c>
      <c r="B73" t="s">
        <v>15</v>
      </c>
      <c r="C73" s="9">
        <v>9.65</v>
      </c>
      <c r="D73" s="10"/>
      <c r="E73" s="9"/>
    </row>
    <row r="74" spans="1:5">
      <c r="A74" t="s">
        <v>10</v>
      </c>
      <c r="B74" t="s">
        <v>16</v>
      </c>
      <c r="C74" s="9">
        <v>0</v>
      </c>
      <c r="D74" s="10"/>
      <c r="E74" s="9"/>
    </row>
    <row r="75" spans="1:5">
      <c r="A75" t="s">
        <v>10</v>
      </c>
      <c r="B75" t="s">
        <v>17</v>
      </c>
      <c r="C75" s="9">
        <v>0</v>
      </c>
      <c r="D75" s="10"/>
      <c r="E75" s="9"/>
    </row>
    <row r="76" spans="1:5">
      <c r="A76" t="s">
        <v>10</v>
      </c>
      <c r="B76" t="s">
        <v>18</v>
      </c>
      <c r="C76" s="9">
        <v>0</v>
      </c>
      <c r="D76" s="10"/>
      <c r="E76" s="9"/>
    </row>
    <row r="77" spans="1:5">
      <c r="A77" t="s">
        <v>10</v>
      </c>
      <c r="B77" t="s">
        <v>19</v>
      </c>
      <c r="C77" s="9">
        <v>0</v>
      </c>
      <c r="D77" s="10"/>
      <c r="E77" s="9"/>
    </row>
    <row r="78" spans="1:5">
      <c r="A78" t="s">
        <v>11</v>
      </c>
      <c r="B78" t="s">
        <v>11</v>
      </c>
      <c r="C78" s="9">
        <v>575.4</v>
      </c>
      <c r="D78" s="10"/>
      <c r="E78" s="9"/>
    </row>
    <row r="79" spans="1:5">
      <c r="A79" t="s">
        <v>11</v>
      </c>
      <c r="B79" t="s">
        <v>12</v>
      </c>
      <c r="C79" s="9">
        <v>788.8</v>
      </c>
      <c r="D79" s="10"/>
      <c r="E79" s="9"/>
    </row>
    <row r="80" spans="1:5">
      <c r="A80" t="s">
        <v>11</v>
      </c>
      <c r="B80" t="s">
        <v>13</v>
      </c>
      <c r="C80" s="9">
        <v>289.2</v>
      </c>
      <c r="D80" s="10"/>
      <c r="E80" s="9"/>
    </row>
    <row r="81" spans="1:5">
      <c r="A81" t="s">
        <v>11</v>
      </c>
      <c r="B81" t="s">
        <v>14</v>
      </c>
      <c r="C81" s="9">
        <v>195.79999999999998</v>
      </c>
      <c r="D81" s="10"/>
      <c r="E81" s="9"/>
    </row>
    <row r="82" spans="1:5">
      <c r="A82" t="s">
        <v>11</v>
      </c>
      <c r="B82" t="s">
        <v>15</v>
      </c>
      <c r="C82" s="9">
        <v>48.25</v>
      </c>
      <c r="D82" s="10"/>
      <c r="E82" s="9"/>
    </row>
    <row r="83" spans="1:5">
      <c r="A83" t="s">
        <v>11</v>
      </c>
      <c r="B83" t="s">
        <v>16</v>
      </c>
      <c r="C83" s="9">
        <v>0</v>
      </c>
      <c r="D83" s="10"/>
      <c r="E83" s="9"/>
    </row>
    <row r="84" spans="1:5">
      <c r="A84" t="s">
        <v>11</v>
      </c>
      <c r="B84" t="s">
        <v>17</v>
      </c>
      <c r="C84" s="9">
        <v>0</v>
      </c>
      <c r="D84" s="10"/>
      <c r="E84" s="9"/>
    </row>
    <row r="85" spans="1:5">
      <c r="A85" t="s">
        <v>11</v>
      </c>
      <c r="B85" t="s">
        <v>18</v>
      </c>
      <c r="C85" s="9">
        <v>0</v>
      </c>
      <c r="D85" s="10"/>
      <c r="E85" s="9"/>
    </row>
    <row r="86" spans="1:5">
      <c r="A86" t="s">
        <v>11</v>
      </c>
      <c r="B86" t="s">
        <v>19</v>
      </c>
      <c r="C86" s="9">
        <v>0</v>
      </c>
      <c r="D86" s="10"/>
      <c r="E86" s="9"/>
    </row>
    <row r="87" spans="1:5">
      <c r="A87" t="s">
        <v>12</v>
      </c>
      <c r="B87" t="s">
        <v>12</v>
      </c>
      <c r="C87" s="9">
        <v>628.80000000000007</v>
      </c>
      <c r="D87" s="10"/>
      <c r="E87" s="9"/>
    </row>
    <row r="88" spans="1:5">
      <c r="A88" t="s">
        <v>12</v>
      </c>
      <c r="B88" t="s">
        <v>13</v>
      </c>
      <c r="C88" s="9">
        <v>808.8</v>
      </c>
      <c r="D88" s="10"/>
      <c r="E88" s="9"/>
    </row>
    <row r="89" spans="1:5">
      <c r="A89" t="s">
        <v>12</v>
      </c>
      <c r="B89" t="s">
        <v>14</v>
      </c>
      <c r="C89" s="9">
        <v>300.29999999999995</v>
      </c>
      <c r="D89" s="10"/>
      <c r="E89" s="9"/>
    </row>
    <row r="90" spans="1:5">
      <c r="A90" t="s">
        <v>12</v>
      </c>
      <c r="B90" t="s">
        <v>15</v>
      </c>
      <c r="C90" s="9">
        <v>193.2</v>
      </c>
      <c r="D90" s="10"/>
      <c r="E90" s="9"/>
    </row>
    <row r="91" spans="1:5">
      <c r="A91" t="s">
        <v>12</v>
      </c>
      <c r="B91" t="s">
        <v>16</v>
      </c>
      <c r="C91" s="9">
        <v>47.9</v>
      </c>
      <c r="D91" s="10"/>
      <c r="E91" s="9"/>
    </row>
    <row r="92" spans="1:5">
      <c r="A92" t="s">
        <v>12</v>
      </c>
      <c r="B92" t="s">
        <v>17</v>
      </c>
      <c r="C92" s="9">
        <v>0</v>
      </c>
      <c r="D92" s="10"/>
      <c r="E92" s="9"/>
    </row>
    <row r="93" spans="1:5">
      <c r="A93" t="s">
        <v>12</v>
      </c>
      <c r="B93" t="s">
        <v>18</v>
      </c>
      <c r="C93" s="9">
        <v>0</v>
      </c>
      <c r="D93" s="10"/>
      <c r="E93" s="9"/>
    </row>
    <row r="94" spans="1:5">
      <c r="A94" t="s">
        <v>12</v>
      </c>
      <c r="B94" t="s">
        <v>19</v>
      </c>
      <c r="C94" s="9">
        <v>0</v>
      </c>
      <c r="D94" s="10"/>
      <c r="E94" s="9"/>
    </row>
    <row r="95" spans="1:5">
      <c r="A95" t="s">
        <v>13</v>
      </c>
      <c r="B95" t="s">
        <v>13</v>
      </c>
      <c r="C95" s="9">
        <v>626.4</v>
      </c>
      <c r="D95" s="10"/>
      <c r="E95" s="9"/>
    </row>
    <row r="96" spans="1:5">
      <c r="A96" t="s">
        <v>13</v>
      </c>
      <c r="B96" t="s">
        <v>14</v>
      </c>
      <c r="C96" s="9">
        <v>800</v>
      </c>
      <c r="D96" s="10"/>
      <c r="E96" s="9"/>
    </row>
    <row r="97" spans="1:5">
      <c r="A97" t="s">
        <v>13</v>
      </c>
      <c r="B97" t="s">
        <v>15</v>
      </c>
      <c r="C97" s="9">
        <v>291.59999999999997</v>
      </c>
      <c r="D97" s="10"/>
      <c r="E97" s="9"/>
    </row>
    <row r="98" spans="1:5">
      <c r="A98" t="s">
        <v>13</v>
      </c>
      <c r="B98" t="s">
        <v>16</v>
      </c>
      <c r="C98" s="9">
        <v>201.79999999999998</v>
      </c>
      <c r="D98" s="10"/>
      <c r="E98" s="9"/>
    </row>
    <row r="99" spans="1:5">
      <c r="A99" t="s">
        <v>13</v>
      </c>
      <c r="B99" t="s">
        <v>17</v>
      </c>
      <c r="C99" s="9">
        <v>48.05</v>
      </c>
      <c r="D99" s="10"/>
      <c r="E99" s="9"/>
    </row>
    <row r="100" spans="1:5">
      <c r="A100" t="s">
        <v>13</v>
      </c>
      <c r="B100" t="s">
        <v>18</v>
      </c>
      <c r="C100" s="9">
        <v>0</v>
      </c>
      <c r="D100" s="10"/>
      <c r="E100" s="9"/>
    </row>
    <row r="101" spans="1:5">
      <c r="A101" t="s">
        <v>13</v>
      </c>
      <c r="B101" t="s">
        <v>19</v>
      </c>
      <c r="C101" s="9">
        <v>0</v>
      </c>
      <c r="D101" s="10"/>
      <c r="E101" s="9"/>
    </row>
    <row r="102" spans="1:5">
      <c r="A102" t="s">
        <v>14</v>
      </c>
      <c r="B102" t="s">
        <v>14</v>
      </c>
      <c r="C102" s="9">
        <v>574.79999999999995</v>
      </c>
      <c r="D102" s="10"/>
      <c r="E102" s="9"/>
    </row>
    <row r="103" spans="1:5">
      <c r="A103" t="s">
        <v>14</v>
      </c>
      <c r="B103" t="s">
        <v>15</v>
      </c>
      <c r="C103" s="9">
        <v>776.8</v>
      </c>
      <c r="D103" s="10"/>
      <c r="E103" s="9"/>
    </row>
    <row r="104" spans="1:5">
      <c r="A104" t="s">
        <v>14</v>
      </c>
      <c r="B104" t="s">
        <v>16</v>
      </c>
      <c r="C104" s="9">
        <v>288.3</v>
      </c>
      <c r="D104" s="10"/>
      <c r="E104" s="9"/>
    </row>
    <row r="105" spans="1:5">
      <c r="A105" t="s">
        <v>14</v>
      </c>
      <c r="B105" t="s">
        <v>17</v>
      </c>
      <c r="C105" s="9">
        <v>195</v>
      </c>
      <c r="D105" s="10"/>
      <c r="E105" s="9"/>
    </row>
    <row r="106" spans="1:5">
      <c r="A106" t="s">
        <v>14</v>
      </c>
      <c r="B106" t="s">
        <v>18</v>
      </c>
      <c r="C106" s="9">
        <v>48.3</v>
      </c>
      <c r="D106" s="10"/>
      <c r="E106" s="9"/>
    </row>
    <row r="107" spans="1:5">
      <c r="A107" t="s">
        <v>14</v>
      </c>
      <c r="B107" t="s">
        <v>19</v>
      </c>
      <c r="C107" s="9">
        <v>0</v>
      </c>
      <c r="D107" s="10"/>
      <c r="E107" s="9"/>
    </row>
    <row r="108" spans="1:5">
      <c r="A108" t="s">
        <v>15</v>
      </c>
      <c r="B108" t="s">
        <v>15</v>
      </c>
      <c r="C108" s="9">
        <v>600</v>
      </c>
      <c r="D108" s="10"/>
      <c r="E108" s="9"/>
    </row>
    <row r="109" spans="1:5">
      <c r="A109" t="s">
        <v>15</v>
      </c>
      <c r="B109" t="s">
        <v>16</v>
      </c>
      <c r="C109" s="9">
        <v>780.8</v>
      </c>
      <c r="D109" s="10"/>
      <c r="E109" s="9"/>
    </row>
    <row r="110" spans="1:5">
      <c r="A110" t="s">
        <v>15</v>
      </c>
      <c r="B110" t="s">
        <v>17</v>
      </c>
      <c r="C110" s="9">
        <v>295.8</v>
      </c>
      <c r="D110" s="10"/>
      <c r="E110" s="9"/>
    </row>
    <row r="111" spans="1:5">
      <c r="A111" t="s">
        <v>15</v>
      </c>
      <c r="B111" t="s">
        <v>18</v>
      </c>
      <c r="C111" s="9">
        <v>201.79999999999998</v>
      </c>
      <c r="D111" s="10"/>
      <c r="E111" s="9"/>
    </row>
    <row r="112" spans="1:5">
      <c r="A112" t="s">
        <v>15</v>
      </c>
      <c r="B112" t="s">
        <v>19</v>
      </c>
      <c r="C112" s="9">
        <v>49.1</v>
      </c>
      <c r="D112" s="10"/>
      <c r="E112" s="9"/>
    </row>
    <row r="113" spans="1:5">
      <c r="A113" t="s">
        <v>16</v>
      </c>
      <c r="B113" t="s">
        <v>16</v>
      </c>
      <c r="C113" s="9">
        <v>580.79999999999995</v>
      </c>
      <c r="D113" s="10"/>
      <c r="E113" s="9"/>
    </row>
    <row r="114" spans="1:5">
      <c r="A114" t="s">
        <v>16</v>
      </c>
      <c r="B114" t="s">
        <v>17</v>
      </c>
      <c r="C114" s="9">
        <v>811.2</v>
      </c>
      <c r="D114" s="10"/>
      <c r="E114" s="9"/>
    </row>
    <row r="115" spans="1:5">
      <c r="A115" t="s">
        <v>16</v>
      </c>
      <c r="B115" t="s">
        <v>18</v>
      </c>
      <c r="C115" s="9">
        <v>308.09999999999997</v>
      </c>
      <c r="D115" s="10"/>
      <c r="E115" s="9"/>
    </row>
    <row r="116" spans="1:5">
      <c r="A116" t="s">
        <v>16</v>
      </c>
      <c r="B116" t="s">
        <v>19</v>
      </c>
      <c r="C116" s="9">
        <v>198</v>
      </c>
      <c r="D116" s="10"/>
      <c r="E11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L24"/>
  <sheetViews>
    <sheetView zoomScale="85" zoomScaleNormal="85" workbookViewId="0"/>
  </sheetViews>
  <sheetFormatPr defaultColWidth="8.7109375" defaultRowHeight="15"/>
  <cols>
    <col min="2" max="2" width="20.28515625" customWidth="1"/>
    <col min="3" max="3" width="25.7109375" customWidth="1"/>
    <col min="4" max="4" width="26.5703125" customWidth="1"/>
    <col min="5" max="5" width="28" customWidth="1"/>
    <col min="6" max="6" width="16.28515625" customWidth="1"/>
  </cols>
  <sheetData>
    <row r="1" spans="1:12" ht="22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4" t="s">
        <v>72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3" t="s">
        <v>69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.7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>
      <c r="A11" s="3" t="s">
        <v>70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>
      <c r="A12" s="3" t="s">
        <v>71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23" spans="1:12" ht="15.75">
      <c r="A23" s="3" t="s">
        <v>73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>
      <c r="A24" s="3" t="s">
        <v>71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B193-F249-49C7-8920-9906C17A5249}">
  <dimension ref="B1:H12"/>
  <sheetViews>
    <sheetView zoomScale="85" zoomScaleNormal="85" workbookViewId="0"/>
  </sheetViews>
  <sheetFormatPr defaultColWidth="11.5703125" defaultRowHeight="15"/>
  <cols>
    <col min="1" max="1" width="11.5703125" style="5"/>
    <col min="2" max="2" width="14" style="5" customWidth="1"/>
    <col min="3" max="3" width="27.5703125" style="5" bestFit="1" customWidth="1"/>
    <col min="4" max="4" width="21.28515625" style="5" bestFit="1" customWidth="1"/>
    <col min="5" max="5" width="37.5703125" style="5" bestFit="1" customWidth="1"/>
    <col min="6" max="6" width="22.28515625" style="5" bestFit="1" customWidth="1"/>
    <col min="7" max="7" width="35.7109375" style="5" bestFit="1" customWidth="1"/>
    <col min="8" max="8" width="15.7109375" style="5" bestFit="1" customWidth="1"/>
    <col min="9" max="16384" width="11.5703125" style="5"/>
  </cols>
  <sheetData>
    <row r="1" spans="2:8" ht="15" customHeight="1"/>
    <row r="3" spans="2:8">
      <c r="B3" s="11" t="s">
        <v>22</v>
      </c>
      <c r="C3" s="11" t="s">
        <v>23</v>
      </c>
      <c r="D3" s="11" t="s">
        <v>24</v>
      </c>
      <c r="E3" s="11" t="s">
        <v>25</v>
      </c>
      <c r="F3" s="11" t="s">
        <v>74</v>
      </c>
      <c r="G3" s="11" t="s">
        <v>26</v>
      </c>
      <c r="H3" s="11" t="s">
        <v>27</v>
      </c>
    </row>
    <row r="4" spans="2:8">
      <c r="B4" s="8">
        <v>1</v>
      </c>
      <c r="C4" s="12">
        <v>30000</v>
      </c>
      <c r="D4" s="12">
        <v>20</v>
      </c>
      <c r="E4" s="12">
        <v>0</v>
      </c>
      <c r="F4" s="12">
        <v>29980</v>
      </c>
      <c r="G4" s="12">
        <v>10000</v>
      </c>
      <c r="H4" s="13">
        <v>1</v>
      </c>
    </row>
    <row r="5" spans="2:8">
      <c r="B5" s="8">
        <f>B4+1</f>
        <v>2</v>
      </c>
      <c r="C5" s="12">
        <v>29980</v>
      </c>
      <c r="D5" s="12"/>
      <c r="E5" s="12">
        <v>0</v>
      </c>
      <c r="F5" s="12"/>
      <c r="G5" s="12">
        <v>9000</v>
      </c>
      <c r="H5" s="13">
        <v>1.1103703703703702</v>
      </c>
    </row>
    <row r="6" spans="2:8">
      <c r="B6" s="8">
        <f t="shared" ref="B6:B11" si="0">B5+1</f>
        <v>3</v>
      </c>
      <c r="C6" s="12"/>
      <c r="D6" s="12"/>
      <c r="E6" s="12">
        <v>50</v>
      </c>
      <c r="F6" s="12"/>
      <c r="G6" s="12">
        <v>8500</v>
      </c>
      <c r="H6" s="13">
        <v>1.0542322332535417</v>
      </c>
    </row>
    <row r="7" spans="2:8">
      <c r="B7" s="8">
        <f t="shared" si="0"/>
        <v>4</v>
      </c>
      <c r="C7" s="12"/>
      <c r="D7" s="12"/>
      <c r="E7" s="12">
        <v>300</v>
      </c>
      <c r="F7" s="12">
        <v>22260</v>
      </c>
      <c r="G7" s="12">
        <v>8000</v>
      </c>
      <c r="H7" s="13">
        <v>0.95251256281407037</v>
      </c>
    </row>
    <row r="8" spans="2:8">
      <c r="B8" s="8">
        <f t="shared" si="0"/>
        <v>5</v>
      </c>
      <c r="C8" s="12">
        <v>22260</v>
      </c>
      <c r="D8" s="12">
        <v>6180</v>
      </c>
      <c r="E8" s="12">
        <v>500</v>
      </c>
      <c r="F8" s="12">
        <v>15580</v>
      </c>
      <c r="G8" s="12">
        <v>7500</v>
      </c>
      <c r="H8" s="13">
        <v>0.90093597903406963</v>
      </c>
    </row>
    <row r="9" spans="2:8">
      <c r="B9" s="8">
        <f t="shared" si="0"/>
        <v>6</v>
      </c>
      <c r="C9" s="12">
        <v>15580</v>
      </c>
      <c r="D9" s="12">
        <v>4070</v>
      </c>
      <c r="E9" s="12">
        <v>400</v>
      </c>
      <c r="F9" s="12">
        <v>11110</v>
      </c>
      <c r="G9" s="12">
        <v>7000</v>
      </c>
      <c r="H9" s="7"/>
    </row>
    <row r="10" spans="2:8">
      <c r="B10" s="8">
        <f t="shared" si="0"/>
        <v>7</v>
      </c>
      <c r="C10" s="12">
        <v>11110</v>
      </c>
      <c r="D10" s="12">
        <v>540</v>
      </c>
      <c r="E10" s="12">
        <v>10000</v>
      </c>
      <c r="F10" s="12">
        <v>570</v>
      </c>
      <c r="G10" s="12">
        <v>6000</v>
      </c>
      <c r="H10" s="7"/>
    </row>
    <row r="11" spans="2:8">
      <c r="B11" s="8">
        <f t="shared" si="0"/>
        <v>8</v>
      </c>
      <c r="C11" s="12"/>
      <c r="D11" s="12"/>
      <c r="E11" s="12"/>
      <c r="F11" s="12"/>
      <c r="G11" s="12">
        <v>5000</v>
      </c>
      <c r="H11" s="7"/>
    </row>
    <row r="12" spans="2:8">
      <c r="B12"/>
      <c r="C12"/>
      <c r="D12"/>
      <c r="E12"/>
      <c r="F12"/>
      <c r="G12"/>
      <c r="H1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23F6-8F3A-4675-819B-05A66A785732}">
  <dimension ref="A1:L51"/>
  <sheetViews>
    <sheetView zoomScale="85" zoomScaleNormal="85" workbookViewId="0"/>
  </sheetViews>
  <sheetFormatPr defaultColWidth="8.7109375" defaultRowHeight="15"/>
  <cols>
    <col min="2" max="2" width="20.28515625" customWidth="1"/>
    <col min="3" max="3" width="25.7109375" customWidth="1"/>
    <col min="4" max="4" width="26.5703125" customWidth="1"/>
    <col min="5" max="5" width="28" customWidth="1"/>
    <col min="6" max="6" width="16.28515625" customWidth="1"/>
  </cols>
  <sheetData>
    <row r="1" spans="1:12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4" t="s">
        <v>76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77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4" t="s">
        <v>21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>
      <c r="A9" s="21"/>
    </row>
    <row r="21" spans="1:12" ht="15.75">
      <c r="A21" s="3" t="s">
        <v>78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>
      <c r="A22" s="4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35" spans="1:12" ht="15.75">
      <c r="A35" s="3" t="s">
        <v>53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>
      <c r="A37" s="3" t="s">
        <v>79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>
      <c r="A38" s="4" t="s">
        <v>21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51" spans="1:12" ht="15.75">
      <c r="A51" s="3" t="s">
        <v>80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1F4A-72B9-4B00-9A8E-0EA6445981B5}">
  <dimension ref="A1:AQ13"/>
  <sheetViews>
    <sheetView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40625" defaultRowHeight="15"/>
  <cols>
    <col min="1" max="1" width="38.42578125" bestFit="1" customWidth="1"/>
    <col min="2" max="13" width="9.28515625" customWidth="1"/>
    <col min="15" max="26" width="9" bestFit="1" customWidth="1"/>
    <col min="28" max="39" width="10" bestFit="1" customWidth="1"/>
    <col min="41" max="43" width="10" bestFit="1" customWidth="1"/>
  </cols>
  <sheetData>
    <row r="1" spans="1:43" s="14" customFormat="1"/>
    <row r="2" spans="1:43" s="14" customFormat="1"/>
    <row r="3" spans="1:43">
      <c r="B3" s="15" t="s">
        <v>28</v>
      </c>
      <c r="C3" s="15" t="s">
        <v>28</v>
      </c>
      <c r="D3" s="15" t="s">
        <v>28</v>
      </c>
      <c r="E3" s="15" t="s">
        <v>28</v>
      </c>
      <c r="F3" s="15" t="s">
        <v>28</v>
      </c>
      <c r="G3" s="15" t="s">
        <v>28</v>
      </c>
      <c r="H3" s="15" t="s">
        <v>28</v>
      </c>
      <c r="I3" s="15" t="s">
        <v>28</v>
      </c>
      <c r="J3" s="15" t="s">
        <v>28</v>
      </c>
      <c r="K3" s="15" t="s">
        <v>28</v>
      </c>
      <c r="L3" s="15" t="s">
        <v>28</v>
      </c>
      <c r="M3" s="15" t="s">
        <v>28</v>
      </c>
      <c r="O3" s="15" t="s">
        <v>29</v>
      </c>
      <c r="P3" s="15" t="s">
        <v>29</v>
      </c>
      <c r="Q3" s="15" t="s">
        <v>29</v>
      </c>
      <c r="R3" s="15" t="s">
        <v>29</v>
      </c>
      <c r="S3" s="15" t="s">
        <v>29</v>
      </c>
      <c r="T3" s="15" t="s">
        <v>29</v>
      </c>
      <c r="U3" s="15" t="s">
        <v>29</v>
      </c>
      <c r="V3" s="15" t="s">
        <v>29</v>
      </c>
      <c r="W3" s="15" t="s">
        <v>29</v>
      </c>
      <c r="X3" s="15" t="s">
        <v>29</v>
      </c>
      <c r="Y3" s="15" t="s">
        <v>29</v>
      </c>
      <c r="Z3" s="15" t="s">
        <v>29</v>
      </c>
      <c r="AB3" s="15" t="s">
        <v>30</v>
      </c>
      <c r="AC3" s="15" t="s">
        <v>30</v>
      </c>
      <c r="AD3" s="15" t="s">
        <v>30</v>
      </c>
      <c r="AE3" s="15" t="s">
        <v>30</v>
      </c>
      <c r="AF3" s="15" t="s">
        <v>30</v>
      </c>
      <c r="AG3" s="15" t="s">
        <v>30</v>
      </c>
      <c r="AH3" s="15" t="s">
        <v>30</v>
      </c>
      <c r="AI3" s="15" t="s">
        <v>30</v>
      </c>
      <c r="AJ3" s="15" t="s">
        <v>30</v>
      </c>
      <c r="AK3" s="15" t="s">
        <v>30</v>
      </c>
      <c r="AL3" s="15" t="s">
        <v>30</v>
      </c>
      <c r="AM3" s="15" t="s">
        <v>30</v>
      </c>
      <c r="AO3" s="15" t="s">
        <v>31</v>
      </c>
      <c r="AP3" s="15" t="str">
        <f>+AO3</f>
        <v>20X4</v>
      </c>
      <c r="AQ3" s="15" t="str">
        <f t="shared" ref="AQ3" si="0">+AP3</f>
        <v>20X4</v>
      </c>
    </row>
    <row r="4" spans="1:43">
      <c r="B4" s="15" t="s">
        <v>32</v>
      </c>
      <c r="C4" s="15" t="s">
        <v>33</v>
      </c>
      <c r="D4" s="15" t="s">
        <v>34</v>
      </c>
      <c r="E4" s="15" t="s">
        <v>35</v>
      </c>
      <c r="F4" s="15" t="s">
        <v>36</v>
      </c>
      <c r="G4" s="15" t="s">
        <v>37</v>
      </c>
      <c r="H4" s="15" t="s">
        <v>38</v>
      </c>
      <c r="I4" s="15" t="s">
        <v>39</v>
      </c>
      <c r="J4" s="15" t="s">
        <v>40</v>
      </c>
      <c r="K4" s="15" t="s">
        <v>41</v>
      </c>
      <c r="L4" s="15" t="s">
        <v>42</v>
      </c>
      <c r="M4" s="15" t="s">
        <v>43</v>
      </c>
      <c r="O4" s="15" t="s">
        <v>32</v>
      </c>
      <c r="P4" s="15" t="s">
        <v>33</v>
      </c>
      <c r="Q4" s="15" t="s">
        <v>34</v>
      </c>
      <c r="R4" s="15" t="s">
        <v>35</v>
      </c>
      <c r="S4" s="15" t="s">
        <v>36</v>
      </c>
      <c r="T4" s="15" t="s">
        <v>37</v>
      </c>
      <c r="U4" s="15" t="s">
        <v>38</v>
      </c>
      <c r="V4" s="15" t="s">
        <v>39</v>
      </c>
      <c r="W4" s="15" t="s">
        <v>40</v>
      </c>
      <c r="X4" s="15" t="s">
        <v>41</v>
      </c>
      <c r="Y4" s="15" t="s">
        <v>42</v>
      </c>
      <c r="Z4" s="15" t="s">
        <v>43</v>
      </c>
      <c r="AB4" s="15" t="s">
        <v>32</v>
      </c>
      <c r="AC4" s="15" t="s">
        <v>33</v>
      </c>
      <c r="AD4" s="15" t="s">
        <v>34</v>
      </c>
      <c r="AE4" s="15" t="s">
        <v>35</v>
      </c>
      <c r="AF4" s="15" t="s">
        <v>36</v>
      </c>
      <c r="AG4" s="15" t="s">
        <v>37</v>
      </c>
      <c r="AH4" s="15" t="s">
        <v>38</v>
      </c>
      <c r="AI4" s="15" t="s">
        <v>39</v>
      </c>
      <c r="AJ4" s="15" t="s">
        <v>40</v>
      </c>
      <c r="AK4" s="15" t="s">
        <v>41</v>
      </c>
      <c r="AL4" s="15" t="s">
        <v>42</v>
      </c>
      <c r="AM4" s="15" t="s">
        <v>43</v>
      </c>
      <c r="AO4" s="15" t="s">
        <v>32</v>
      </c>
      <c r="AP4" s="15" t="s">
        <v>33</v>
      </c>
      <c r="AQ4" s="15" t="s">
        <v>34</v>
      </c>
    </row>
    <row r="5" spans="1:43">
      <c r="A5" s="16" t="s">
        <v>44</v>
      </c>
      <c r="B5" s="17">
        <v>1100</v>
      </c>
      <c r="C5" s="17">
        <v>1106</v>
      </c>
      <c r="D5" s="17">
        <v>1112</v>
      </c>
      <c r="E5" s="17">
        <v>1118</v>
      </c>
      <c r="F5" s="17">
        <v>1124</v>
      </c>
      <c r="G5" s="17">
        <v>1130</v>
      </c>
      <c r="H5" s="17">
        <v>1136</v>
      </c>
      <c r="I5" s="17">
        <v>1142</v>
      </c>
      <c r="J5" s="17">
        <v>1148</v>
      </c>
      <c r="K5" s="17">
        <v>1154</v>
      </c>
      <c r="L5" s="17">
        <v>1160</v>
      </c>
      <c r="M5" s="17">
        <v>1166</v>
      </c>
      <c r="O5" s="17">
        <v>2400</v>
      </c>
      <c r="P5" s="17">
        <v>2413</v>
      </c>
      <c r="Q5" s="17">
        <v>2426</v>
      </c>
      <c r="R5" s="17">
        <v>2439</v>
      </c>
      <c r="S5" s="17">
        <v>2452</v>
      </c>
      <c r="T5" s="17">
        <v>2465</v>
      </c>
      <c r="U5" s="17">
        <v>2478</v>
      </c>
      <c r="V5" s="17">
        <v>2491</v>
      </c>
      <c r="W5" s="17">
        <v>2504</v>
      </c>
      <c r="X5" s="17">
        <v>2517</v>
      </c>
      <c r="Y5" s="17">
        <v>2530</v>
      </c>
      <c r="Z5" s="17">
        <v>2543</v>
      </c>
      <c r="AB5" s="17">
        <v>3505</v>
      </c>
      <c r="AC5" s="17">
        <v>3524</v>
      </c>
      <c r="AD5" s="17">
        <v>3543</v>
      </c>
      <c r="AE5" s="17">
        <v>3562</v>
      </c>
      <c r="AF5" s="17">
        <v>3581</v>
      </c>
      <c r="AG5" s="17">
        <v>3600</v>
      </c>
      <c r="AH5" s="17">
        <v>3619</v>
      </c>
      <c r="AI5" s="17">
        <v>3638</v>
      </c>
      <c r="AJ5" s="17">
        <v>3657</v>
      </c>
      <c r="AK5" s="17">
        <v>3676</v>
      </c>
      <c r="AL5" s="17">
        <v>3695</v>
      </c>
      <c r="AM5" s="17">
        <v>3714</v>
      </c>
      <c r="AO5" s="17">
        <v>3802</v>
      </c>
      <c r="AP5" s="17">
        <v>3823</v>
      </c>
      <c r="AQ5" s="17">
        <v>3844</v>
      </c>
    </row>
    <row r="6" spans="1:43">
      <c r="A6" s="16" t="s">
        <v>45</v>
      </c>
      <c r="B6" s="18">
        <v>832.08</v>
      </c>
      <c r="C6" s="18">
        <v>831.92</v>
      </c>
      <c r="D6" s="18">
        <v>831.92</v>
      </c>
      <c r="E6" s="18">
        <v>832.08</v>
      </c>
      <c r="F6" s="18">
        <v>832.08</v>
      </c>
      <c r="G6" s="18">
        <v>831.92</v>
      </c>
      <c r="H6" s="18">
        <v>832.08</v>
      </c>
      <c r="I6" s="18">
        <v>831.92</v>
      </c>
      <c r="J6" s="18">
        <v>832.08</v>
      </c>
      <c r="K6" s="18">
        <v>831.92</v>
      </c>
      <c r="L6" s="18">
        <v>831.92</v>
      </c>
      <c r="M6" s="18">
        <v>831.92</v>
      </c>
      <c r="O6" s="18">
        <v>890.33</v>
      </c>
      <c r="P6" s="18">
        <v>890.15</v>
      </c>
      <c r="Q6" s="18">
        <v>890.15</v>
      </c>
      <c r="R6" s="18">
        <v>890.33</v>
      </c>
      <c r="S6" s="18">
        <v>890.33</v>
      </c>
      <c r="T6" s="18">
        <v>890.15</v>
      </c>
      <c r="U6" s="18">
        <v>890.33</v>
      </c>
      <c r="V6" s="18">
        <v>890.16</v>
      </c>
      <c r="W6" s="18">
        <v>890.32</v>
      </c>
      <c r="X6" s="18">
        <v>890.16</v>
      </c>
      <c r="Y6" s="18">
        <v>890.16</v>
      </c>
      <c r="Z6" s="18">
        <v>890.16</v>
      </c>
      <c r="AB6" s="18">
        <v>943.75</v>
      </c>
      <c r="AC6" s="18">
        <v>943.56</v>
      </c>
      <c r="AD6" s="18">
        <v>943.56</v>
      </c>
      <c r="AE6" s="18">
        <v>943.75</v>
      </c>
      <c r="AF6" s="18">
        <v>943.75</v>
      </c>
      <c r="AG6" s="18">
        <v>943.56</v>
      </c>
      <c r="AH6" s="18">
        <v>943.75</v>
      </c>
      <c r="AI6" s="18">
        <v>943.56</v>
      </c>
      <c r="AJ6" s="18">
        <v>943.74</v>
      </c>
      <c r="AK6" s="18">
        <v>943.57</v>
      </c>
      <c r="AL6" s="18">
        <v>943.57</v>
      </c>
      <c r="AM6" s="18">
        <v>943.57</v>
      </c>
      <c r="AO6" s="18">
        <v>934.31</v>
      </c>
      <c r="AP6" s="18">
        <v>934.13</v>
      </c>
      <c r="AQ6" s="18">
        <v>934.13</v>
      </c>
    </row>
    <row r="7" spans="1:43">
      <c r="A7" s="16" t="s">
        <v>46</v>
      </c>
      <c r="B7" s="18">
        <v>121.82</v>
      </c>
      <c r="C7" s="18">
        <v>122.21</v>
      </c>
      <c r="D7" s="18">
        <v>123.11</v>
      </c>
      <c r="E7" s="18">
        <v>127.35</v>
      </c>
      <c r="F7" s="18">
        <v>128</v>
      </c>
      <c r="G7" s="18">
        <v>128.63999999999999</v>
      </c>
      <c r="H7" s="18">
        <v>129.28</v>
      </c>
      <c r="I7" s="18">
        <v>129.93</v>
      </c>
      <c r="J7" s="18">
        <v>131.21</v>
      </c>
      <c r="K7" s="18">
        <v>132.5</v>
      </c>
      <c r="L7" s="18">
        <v>133.79</v>
      </c>
      <c r="M7" s="18">
        <v>133.79</v>
      </c>
      <c r="O7" s="18">
        <v>131.57</v>
      </c>
      <c r="P7" s="18">
        <v>131.97999999999999</v>
      </c>
      <c r="Q7" s="18">
        <v>132.96</v>
      </c>
      <c r="R7" s="18">
        <v>137.54</v>
      </c>
      <c r="S7" s="18">
        <v>138.24</v>
      </c>
      <c r="T7" s="18">
        <v>138.93</v>
      </c>
      <c r="U7" s="18">
        <v>139.63</v>
      </c>
      <c r="V7" s="18">
        <v>140.32</v>
      </c>
      <c r="W7" s="18">
        <v>141.71</v>
      </c>
      <c r="X7" s="18">
        <v>143.1</v>
      </c>
      <c r="Y7" s="18">
        <v>144.49</v>
      </c>
      <c r="Z7" s="18">
        <v>144.49</v>
      </c>
      <c r="AB7" s="18">
        <v>142.09</v>
      </c>
      <c r="AC7" s="18">
        <v>142.54</v>
      </c>
      <c r="AD7" s="18">
        <v>143.59</v>
      </c>
      <c r="AE7" s="18">
        <v>148.55000000000001</v>
      </c>
      <c r="AF7" s="18">
        <v>149.30000000000001</v>
      </c>
      <c r="AG7" s="18">
        <v>150.05000000000001</v>
      </c>
      <c r="AH7" s="18">
        <v>150.80000000000001</v>
      </c>
      <c r="AI7" s="18">
        <v>151.55000000000001</v>
      </c>
      <c r="AJ7" s="18">
        <v>153.05000000000001</v>
      </c>
      <c r="AK7" s="18">
        <v>154.55000000000001</v>
      </c>
      <c r="AL7" s="18">
        <v>156.05000000000001</v>
      </c>
      <c r="AM7" s="18">
        <v>156.05000000000001</v>
      </c>
      <c r="AO7" s="18">
        <v>140.66999999999999</v>
      </c>
      <c r="AP7" s="18">
        <v>141.12</v>
      </c>
      <c r="AQ7" s="18">
        <v>142.16</v>
      </c>
    </row>
    <row r="8" spans="1:43">
      <c r="A8" s="16" t="s">
        <v>47</v>
      </c>
      <c r="B8" s="18">
        <v>815.59</v>
      </c>
      <c r="C8" s="18">
        <v>815.78</v>
      </c>
      <c r="D8" s="18">
        <v>816.55</v>
      </c>
      <c r="E8" s="18">
        <v>820.32</v>
      </c>
      <c r="F8" s="18">
        <v>820.87</v>
      </c>
      <c r="G8" s="18">
        <v>821.28</v>
      </c>
      <c r="H8" s="18">
        <v>821.97</v>
      </c>
      <c r="I8" s="18">
        <v>822.38</v>
      </c>
      <c r="J8" s="18">
        <v>823.61</v>
      </c>
      <c r="K8" s="18">
        <v>824.58</v>
      </c>
      <c r="L8" s="18">
        <v>825.68</v>
      </c>
      <c r="M8" s="18">
        <v>825.68</v>
      </c>
      <c r="O8" s="18">
        <v>873.72</v>
      </c>
      <c r="P8" s="18">
        <v>873.92</v>
      </c>
      <c r="Q8" s="18">
        <v>874.75</v>
      </c>
      <c r="R8" s="18">
        <v>878.79</v>
      </c>
      <c r="S8" s="18">
        <v>879.38</v>
      </c>
      <c r="T8" s="18">
        <v>879.82</v>
      </c>
      <c r="U8" s="18">
        <v>880.55</v>
      </c>
      <c r="V8" s="18">
        <v>881</v>
      </c>
      <c r="W8" s="18">
        <v>882.32</v>
      </c>
      <c r="X8" s="18">
        <v>883.35</v>
      </c>
      <c r="Y8" s="18">
        <v>884.53</v>
      </c>
      <c r="Z8" s="18">
        <v>884.53</v>
      </c>
      <c r="AB8" s="18">
        <v>928.39</v>
      </c>
      <c r="AC8" s="18">
        <v>928.61</v>
      </c>
      <c r="AD8" s="18">
        <v>929.49</v>
      </c>
      <c r="AE8" s="18">
        <v>933.78</v>
      </c>
      <c r="AF8" s="18">
        <v>934.4</v>
      </c>
      <c r="AG8" s="18">
        <v>934.87</v>
      </c>
      <c r="AH8" s="18">
        <v>935.65</v>
      </c>
      <c r="AI8" s="18">
        <v>936.12</v>
      </c>
      <c r="AJ8" s="18">
        <v>937.53</v>
      </c>
      <c r="AK8" s="18">
        <v>938.63</v>
      </c>
      <c r="AL8" s="18">
        <v>939.88</v>
      </c>
      <c r="AM8" s="18">
        <v>939.88</v>
      </c>
      <c r="AO8" s="18">
        <v>940.61</v>
      </c>
      <c r="AP8" s="18">
        <v>940.83</v>
      </c>
      <c r="AQ8" s="18">
        <v>941.72</v>
      </c>
    </row>
    <row r="9" spans="1:43">
      <c r="A9" s="16" t="s">
        <v>48</v>
      </c>
      <c r="B9" s="18">
        <v>94.35</v>
      </c>
      <c r="C9" s="18">
        <v>95.22</v>
      </c>
      <c r="D9" s="18">
        <v>99.54</v>
      </c>
      <c r="E9" s="18">
        <v>86.13</v>
      </c>
      <c r="F9" s="18">
        <v>84.83</v>
      </c>
      <c r="G9" s="18">
        <v>83.96</v>
      </c>
      <c r="H9" s="18">
        <v>83.1</v>
      </c>
      <c r="I9" s="18">
        <v>81.37</v>
      </c>
      <c r="J9" s="18">
        <v>80.5</v>
      </c>
      <c r="K9" s="18">
        <v>81.37</v>
      </c>
      <c r="L9" s="18">
        <v>83.1</v>
      </c>
      <c r="M9" s="18">
        <v>85.69</v>
      </c>
      <c r="O9" s="18">
        <v>87.75</v>
      </c>
      <c r="P9" s="18">
        <v>88.55</v>
      </c>
      <c r="Q9" s="18">
        <v>92.58</v>
      </c>
      <c r="R9" s="18">
        <v>80.099999999999994</v>
      </c>
      <c r="S9" s="18">
        <v>78.89</v>
      </c>
      <c r="T9" s="18">
        <v>78.09</v>
      </c>
      <c r="U9" s="18">
        <v>77.28</v>
      </c>
      <c r="V9" s="18">
        <v>75.67</v>
      </c>
      <c r="W9" s="18">
        <v>74.87</v>
      </c>
      <c r="X9" s="18">
        <v>75.67</v>
      </c>
      <c r="Y9" s="18">
        <v>77.28</v>
      </c>
      <c r="Z9" s="18">
        <v>79.7</v>
      </c>
      <c r="AB9" s="18">
        <v>83.36</v>
      </c>
      <c r="AC9" s="18">
        <v>84.12</v>
      </c>
      <c r="AD9" s="18">
        <v>87.95</v>
      </c>
      <c r="AE9" s="18">
        <v>76.09</v>
      </c>
      <c r="AF9" s="18">
        <v>74.95</v>
      </c>
      <c r="AG9" s="18">
        <v>74.180000000000007</v>
      </c>
      <c r="AH9" s="18">
        <v>73.42</v>
      </c>
      <c r="AI9" s="18">
        <v>71.89</v>
      </c>
      <c r="AJ9" s="18">
        <v>71.12</v>
      </c>
      <c r="AK9" s="18">
        <v>71.89</v>
      </c>
      <c r="AL9" s="18">
        <v>73.42</v>
      </c>
      <c r="AM9" s="18">
        <v>75.709999999999994</v>
      </c>
      <c r="AO9" s="18">
        <v>92.53</v>
      </c>
      <c r="AP9" s="18">
        <v>93.38</v>
      </c>
      <c r="AQ9" s="18">
        <v>97.62</v>
      </c>
    </row>
    <row r="10" spans="1:43">
      <c r="A10" s="16" t="s">
        <v>49</v>
      </c>
      <c r="B10" s="18">
        <v>21.33</v>
      </c>
      <c r="C10" s="18">
        <v>21.9</v>
      </c>
      <c r="D10" s="18">
        <v>22.47</v>
      </c>
      <c r="E10" s="18">
        <v>18.850000000000001</v>
      </c>
      <c r="F10" s="18">
        <v>18.47</v>
      </c>
      <c r="G10" s="18">
        <v>18.57</v>
      </c>
      <c r="H10" s="18">
        <v>18.850000000000001</v>
      </c>
      <c r="I10" s="18">
        <v>18.760000000000002</v>
      </c>
      <c r="J10" s="18">
        <v>18.329999999999998</v>
      </c>
      <c r="K10" s="18">
        <v>18.14</v>
      </c>
      <c r="L10" s="18">
        <v>17.899999999999999</v>
      </c>
      <c r="M10" s="18">
        <v>18.28</v>
      </c>
      <c r="O10" s="18">
        <v>17.059999999999999</v>
      </c>
      <c r="P10" s="18">
        <v>17.52</v>
      </c>
      <c r="Q10" s="18">
        <v>17.98</v>
      </c>
      <c r="R10" s="18">
        <v>15.08</v>
      </c>
      <c r="S10" s="18">
        <v>14.78</v>
      </c>
      <c r="T10" s="18">
        <v>14.85</v>
      </c>
      <c r="U10" s="18">
        <v>15.08</v>
      </c>
      <c r="V10" s="18">
        <v>15.01</v>
      </c>
      <c r="W10" s="18">
        <v>14.66</v>
      </c>
      <c r="X10" s="18">
        <v>14.51</v>
      </c>
      <c r="Y10" s="18">
        <v>14.32</v>
      </c>
      <c r="Z10" s="18">
        <v>14.63</v>
      </c>
      <c r="AB10" s="18">
        <v>15.36</v>
      </c>
      <c r="AC10" s="18">
        <v>15.77</v>
      </c>
      <c r="AD10" s="18">
        <v>16.18</v>
      </c>
      <c r="AE10" s="18">
        <v>13.57</v>
      </c>
      <c r="AF10" s="18">
        <v>13.3</v>
      </c>
      <c r="AG10" s="18">
        <v>13.37</v>
      </c>
      <c r="AH10" s="18">
        <v>13.57</v>
      </c>
      <c r="AI10" s="18">
        <v>13.51</v>
      </c>
      <c r="AJ10" s="18">
        <v>13.2</v>
      </c>
      <c r="AK10" s="18">
        <v>13.06</v>
      </c>
      <c r="AL10" s="18">
        <v>12.89</v>
      </c>
      <c r="AM10" s="18">
        <v>13.16</v>
      </c>
      <c r="AO10" s="18">
        <v>16.739999999999998</v>
      </c>
      <c r="AP10" s="18">
        <v>17.190000000000001</v>
      </c>
      <c r="AQ10" s="18">
        <v>17.64</v>
      </c>
    </row>
    <row r="11" spans="1:43">
      <c r="A11" s="16" t="s">
        <v>50</v>
      </c>
      <c r="B11" s="18">
        <v>28.62</v>
      </c>
      <c r="C11" s="18">
        <v>28.62</v>
      </c>
      <c r="D11" s="18">
        <v>28.65</v>
      </c>
      <c r="E11" s="18">
        <v>28.78</v>
      </c>
      <c r="F11" s="18">
        <v>28.8</v>
      </c>
      <c r="G11" s="18">
        <v>28.82</v>
      </c>
      <c r="H11" s="18">
        <v>28.84</v>
      </c>
      <c r="I11" s="18">
        <v>28.86</v>
      </c>
      <c r="J11" s="18">
        <v>28.9</v>
      </c>
      <c r="K11" s="18">
        <v>28.93</v>
      </c>
      <c r="L11" s="18">
        <v>28.97</v>
      </c>
      <c r="M11" s="18">
        <v>28.97</v>
      </c>
      <c r="O11" s="18">
        <v>28.76</v>
      </c>
      <c r="P11" s="18">
        <v>28.77</v>
      </c>
      <c r="Q11" s="18">
        <v>28.79</v>
      </c>
      <c r="R11" s="18">
        <v>28.93</v>
      </c>
      <c r="S11" s="18">
        <v>28.94</v>
      </c>
      <c r="T11" s="18">
        <v>28.96</v>
      </c>
      <c r="U11" s="18">
        <v>28.98</v>
      </c>
      <c r="V11" s="18">
        <v>29</v>
      </c>
      <c r="W11" s="18">
        <v>29.04</v>
      </c>
      <c r="X11" s="18">
        <v>29.08</v>
      </c>
      <c r="Y11" s="18">
        <v>29.11</v>
      </c>
      <c r="Z11" s="18">
        <v>29.11</v>
      </c>
      <c r="AB11" s="18">
        <v>28.9</v>
      </c>
      <c r="AC11" s="18">
        <v>28.91</v>
      </c>
      <c r="AD11" s="18">
        <v>28.93</v>
      </c>
      <c r="AE11" s="18">
        <v>29.07</v>
      </c>
      <c r="AF11" s="18">
        <v>29.09</v>
      </c>
      <c r="AG11" s="18">
        <v>29.1</v>
      </c>
      <c r="AH11" s="18">
        <v>29.12</v>
      </c>
      <c r="AI11" s="18">
        <v>29.14</v>
      </c>
      <c r="AJ11" s="18">
        <v>29.18</v>
      </c>
      <c r="AK11" s="18">
        <v>29.22</v>
      </c>
      <c r="AL11" s="18">
        <v>29.26</v>
      </c>
      <c r="AM11" s="18">
        <v>29.26</v>
      </c>
      <c r="AO11" s="18">
        <v>28.91</v>
      </c>
      <c r="AP11" s="18">
        <v>28.92</v>
      </c>
      <c r="AQ11" s="18">
        <v>28.95</v>
      </c>
    </row>
    <row r="12" spans="1:43">
      <c r="A12" s="16" t="s">
        <v>51</v>
      </c>
      <c r="B12" s="19">
        <v>6674</v>
      </c>
      <c r="C12" s="19">
        <v>6675</v>
      </c>
      <c r="D12" s="19">
        <v>6682</v>
      </c>
      <c r="E12" s="19">
        <v>6712</v>
      </c>
      <c r="F12" s="19">
        <v>6717</v>
      </c>
      <c r="G12" s="19">
        <v>6720</v>
      </c>
      <c r="H12" s="19">
        <v>6726</v>
      </c>
      <c r="I12" s="19">
        <v>6729</v>
      </c>
      <c r="J12" s="19">
        <v>6739</v>
      </c>
      <c r="K12" s="19">
        <v>6747</v>
      </c>
      <c r="L12" s="19">
        <v>6756</v>
      </c>
      <c r="M12" s="19">
        <v>6756</v>
      </c>
      <c r="O12" s="19">
        <v>4957</v>
      </c>
      <c r="P12" s="19">
        <v>4958</v>
      </c>
      <c r="Q12" s="19">
        <v>4963</v>
      </c>
      <c r="R12" s="19">
        <v>4986</v>
      </c>
      <c r="S12" s="19">
        <v>4989</v>
      </c>
      <c r="T12" s="19">
        <v>4992</v>
      </c>
      <c r="U12" s="19">
        <v>4996</v>
      </c>
      <c r="V12" s="19">
        <v>4998</v>
      </c>
      <c r="W12" s="19">
        <v>5006</v>
      </c>
      <c r="X12" s="19">
        <v>5012</v>
      </c>
      <c r="Y12" s="19">
        <v>5019</v>
      </c>
      <c r="Z12" s="19">
        <v>5019</v>
      </c>
      <c r="AB12" s="19">
        <v>11079</v>
      </c>
      <c r="AC12" s="19">
        <v>11082</v>
      </c>
      <c r="AD12" s="19">
        <v>11092</v>
      </c>
      <c r="AE12" s="19">
        <v>11145</v>
      </c>
      <c r="AF12" s="19">
        <v>11152</v>
      </c>
      <c r="AG12" s="19">
        <v>11158</v>
      </c>
      <c r="AH12" s="19">
        <v>11168</v>
      </c>
      <c r="AI12" s="19">
        <v>11174</v>
      </c>
      <c r="AJ12" s="19">
        <v>11191</v>
      </c>
      <c r="AK12" s="19">
        <v>11204</v>
      </c>
      <c r="AL12" s="19">
        <v>11219</v>
      </c>
      <c r="AM12" s="19">
        <v>11220</v>
      </c>
      <c r="AO12" s="19">
        <v>8504</v>
      </c>
      <c r="AP12" s="19">
        <v>8507</v>
      </c>
      <c r="AQ12" s="19">
        <v>8515</v>
      </c>
    </row>
    <row r="13" spans="1:43">
      <c r="A13" s="16" t="s">
        <v>52</v>
      </c>
      <c r="B13" s="20">
        <v>0.28000000000000003</v>
      </c>
      <c r="C13" s="20">
        <v>0.28000000000000003</v>
      </c>
      <c r="D13" s="20">
        <v>0.28000000000000003</v>
      </c>
      <c r="E13" s="20">
        <v>0.28000000000000003</v>
      </c>
      <c r="F13" s="20">
        <v>0.28000000000000003</v>
      </c>
      <c r="G13" s="20">
        <v>0.28000000000000003</v>
      </c>
      <c r="H13" s="20">
        <v>0.28000000000000003</v>
      </c>
      <c r="I13" s="20">
        <v>0.28000000000000003</v>
      </c>
      <c r="J13" s="20">
        <v>0.28000000000000003</v>
      </c>
      <c r="K13" s="20">
        <v>0.28000000000000003</v>
      </c>
      <c r="L13" s="20">
        <v>0.28000000000000003</v>
      </c>
      <c r="M13" s="20">
        <v>0.28000000000000003</v>
      </c>
      <c r="O13" s="20">
        <v>0.28000000000000003</v>
      </c>
      <c r="P13" s="20">
        <v>0.28000000000000003</v>
      </c>
      <c r="Q13" s="20">
        <v>0.28000000000000003</v>
      </c>
      <c r="R13" s="20">
        <v>0.28000000000000003</v>
      </c>
      <c r="S13" s="20">
        <v>0.28000000000000003</v>
      </c>
      <c r="T13" s="20">
        <v>0.28000000000000003</v>
      </c>
      <c r="U13" s="20">
        <v>0.28000000000000003</v>
      </c>
      <c r="V13" s="20">
        <v>0.28000000000000003</v>
      </c>
      <c r="W13" s="20">
        <v>0.28000000000000003</v>
      </c>
      <c r="X13" s="20">
        <v>0.28000000000000003</v>
      </c>
      <c r="Y13" s="20">
        <v>0.28000000000000003</v>
      </c>
      <c r="Z13" s="20">
        <v>0.28000000000000003</v>
      </c>
      <c r="AB13" s="20">
        <v>0.28000000000000003</v>
      </c>
      <c r="AC13" s="20">
        <v>0.28000000000000003</v>
      </c>
      <c r="AD13" s="20">
        <v>0.28000000000000003</v>
      </c>
      <c r="AE13" s="20">
        <v>0.28000000000000003</v>
      </c>
      <c r="AF13" s="20">
        <v>0.28000000000000003</v>
      </c>
      <c r="AG13" s="20">
        <v>0.28000000000000003</v>
      </c>
      <c r="AH13" s="20">
        <v>0.28000000000000003</v>
      </c>
      <c r="AI13" s="20">
        <v>0.28000000000000003</v>
      </c>
      <c r="AJ13" s="20">
        <v>0.28000000000000003</v>
      </c>
      <c r="AK13" s="20">
        <v>0.28000000000000003</v>
      </c>
      <c r="AL13" s="20">
        <v>0.28000000000000003</v>
      </c>
      <c r="AM13" s="20">
        <v>0.28000000000000003</v>
      </c>
      <c r="AO13" s="20">
        <v>0.28000000000000003</v>
      </c>
      <c r="AP13" s="20">
        <v>0.28000000000000003</v>
      </c>
      <c r="AQ13" s="20">
        <v>0.28000000000000003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AC75-3C31-4FA7-8E59-CF19E2C791A0}">
  <dimension ref="A1:T32"/>
  <sheetViews>
    <sheetView showGridLines="0" zoomScale="85" zoomScaleNormal="85" workbookViewId="0"/>
  </sheetViews>
  <sheetFormatPr defaultColWidth="9.140625" defaultRowHeight="22.5" customHeight="1"/>
  <cols>
    <col min="1" max="1" width="9.140625" style="22"/>
    <col min="2" max="2" width="17" style="22" customWidth="1"/>
    <col min="3" max="3" width="5" style="22" customWidth="1"/>
    <col min="4" max="5" width="7.7109375" style="22" customWidth="1"/>
    <col min="6" max="6" width="4.7109375" style="22" customWidth="1"/>
    <col min="7" max="7" width="5" style="22" customWidth="1"/>
    <col min="8" max="8" width="7.7109375" style="22" customWidth="1"/>
    <col min="9" max="9" width="4.7109375" style="22" customWidth="1"/>
    <col min="10" max="10" width="7.7109375" style="22" customWidth="1"/>
    <col min="11" max="11" width="5.5703125" style="22" customWidth="1"/>
    <col min="12" max="12" width="4.7109375" style="22" customWidth="1"/>
    <col min="13" max="14" width="7.7109375" style="22" customWidth="1"/>
    <col min="15" max="16384" width="9.140625" style="22"/>
  </cols>
  <sheetData>
    <row r="1" spans="1:20" customFormat="1">
      <c r="A1" s="1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customFormat="1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customFormat="1" ht="15.75">
      <c r="A3" s="4" t="s">
        <v>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customFormat="1" ht="15.75">
      <c r="A4" s="4" t="s">
        <v>83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customFormat="1" ht="15.7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customFormat="1" ht="15.75">
      <c r="A6" s="4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customFormat="1" ht="15.75">
      <c r="A7" s="4" t="s">
        <v>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customFormat="1" ht="16.5" thickBot="1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customFormat="1" ht="16.5" thickBot="1">
      <c r="A9" s="4"/>
      <c r="B9" s="33"/>
      <c r="C9" s="34" t="s">
        <v>86</v>
      </c>
      <c r="D9" s="34"/>
      <c r="E9" s="34"/>
      <c r="F9" s="34"/>
      <c r="G9" s="34"/>
      <c r="H9" s="34" t="s">
        <v>87</v>
      </c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</row>
    <row r="10" spans="1:20" customFormat="1" ht="16.5" thickBot="1">
      <c r="A10" s="4"/>
      <c r="B10" s="33" t="s">
        <v>88</v>
      </c>
      <c r="C10" s="35">
        <v>820500</v>
      </c>
      <c r="D10" s="35"/>
      <c r="E10" s="35"/>
      <c r="F10" s="35"/>
      <c r="G10" s="35"/>
      <c r="H10" s="35">
        <v>825000</v>
      </c>
      <c r="I10" s="35"/>
      <c r="J10" s="35"/>
      <c r="K10" s="35"/>
      <c r="L10" s="35"/>
      <c r="M10" s="2"/>
      <c r="N10" s="2"/>
      <c r="O10" s="2"/>
      <c r="P10" s="2"/>
      <c r="Q10" s="2"/>
      <c r="R10" s="2"/>
      <c r="S10" s="2"/>
      <c r="T10" s="2"/>
    </row>
    <row r="11" spans="1:20" customFormat="1" ht="16.5" thickBot="1">
      <c r="A11" s="4"/>
      <c r="B11" s="33" t="s">
        <v>89</v>
      </c>
      <c r="C11" s="35">
        <v>200000</v>
      </c>
      <c r="D11" s="35"/>
      <c r="E11" s="35"/>
      <c r="F11" s="35"/>
      <c r="G11" s="35"/>
      <c r="H11" s="35">
        <v>0</v>
      </c>
      <c r="I11" s="35"/>
      <c r="J11" s="35"/>
      <c r="K11" s="35"/>
      <c r="L11" s="35"/>
      <c r="M11" s="2"/>
      <c r="N11" s="2"/>
      <c r="O11" s="2"/>
      <c r="P11" s="2"/>
      <c r="Q11" s="2"/>
      <c r="R11" s="2"/>
      <c r="S11" s="2"/>
      <c r="T11" s="2"/>
    </row>
    <row r="12" spans="1:20" customFormat="1" ht="16.5" thickBot="1">
      <c r="A12" s="4"/>
      <c r="B12" s="33" t="s">
        <v>90</v>
      </c>
      <c r="C12" s="35">
        <v>28000</v>
      </c>
      <c r="D12" s="35"/>
      <c r="E12" s="35"/>
      <c r="F12" s="35"/>
      <c r="G12" s="35"/>
      <c r="H12" s="35">
        <v>32000</v>
      </c>
      <c r="I12" s="35"/>
      <c r="J12" s="35"/>
      <c r="K12" s="35"/>
      <c r="L12" s="35"/>
      <c r="M12" s="2"/>
      <c r="N12" s="2"/>
      <c r="O12" s="2"/>
      <c r="P12" s="2"/>
      <c r="Q12" s="2"/>
      <c r="R12" s="2"/>
      <c r="S12" s="2"/>
      <c r="T12" s="2"/>
    </row>
    <row r="13" spans="1:20" customFormat="1" ht="15.7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customFormat="1" ht="15.75">
      <c r="A14" s="3" t="s">
        <v>91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customFormat="1" ht="15.7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customFormat="1" ht="15.7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customFormat="1" ht="15.75">
      <c r="A17" s="3" t="s">
        <v>92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customFormat="1" ht="15.7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customFormat="1" ht="15.75">
      <c r="A19" s="3" t="s">
        <v>93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customFormat="1" ht="15.7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customFormat="1" ht="15.75">
      <c r="A21" s="3" t="s">
        <v>94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customFormat="1" ht="15.75">
      <c r="A22" s="4" t="s">
        <v>95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4" spans="1:20" ht="22.5" customHeight="1">
      <c r="P24" s="22" t="s">
        <v>54</v>
      </c>
    </row>
    <row r="25" spans="1:20" ht="12.95" customHeight="1" thickBot="1"/>
    <row r="26" spans="1:20" s="25" customFormat="1" ht="48" customHeight="1" thickBot="1">
      <c r="B26" s="23" t="s">
        <v>55</v>
      </c>
      <c r="C26" s="24"/>
      <c r="D26" s="36"/>
      <c r="E26" s="37"/>
      <c r="F26" s="24"/>
      <c r="G26" s="36"/>
      <c r="H26" s="37"/>
      <c r="I26" s="24"/>
      <c r="J26" s="36"/>
      <c r="K26" s="37"/>
      <c r="L26" s="24"/>
      <c r="M26" s="36"/>
      <c r="N26" s="37"/>
      <c r="P26" s="26"/>
      <c r="Q26" s="26"/>
      <c r="R26" s="26"/>
      <c r="S26" s="26"/>
    </row>
    <row r="27" spans="1:20" ht="48" customHeight="1" thickBot="1">
      <c r="B27" s="27"/>
      <c r="C27" s="28" t="s">
        <v>56</v>
      </c>
      <c r="D27" s="38" t="s">
        <v>57</v>
      </c>
      <c r="E27" s="39"/>
      <c r="F27" s="40"/>
      <c r="G27" s="28" t="s">
        <v>56</v>
      </c>
      <c r="H27" s="38" t="s">
        <v>58</v>
      </c>
      <c r="I27" s="39"/>
      <c r="J27" s="40"/>
      <c r="K27" s="28" t="s">
        <v>56</v>
      </c>
      <c r="L27" s="38" t="s">
        <v>59</v>
      </c>
      <c r="M27" s="39"/>
      <c r="N27" s="40"/>
      <c r="P27" s="26"/>
      <c r="Q27" s="26"/>
      <c r="R27" s="26"/>
      <c r="S27" s="26"/>
    </row>
    <row r="28" spans="1:20" ht="48" customHeight="1" thickBot="1">
      <c r="B28" s="29"/>
      <c r="C28" s="28" t="s">
        <v>56</v>
      </c>
      <c r="D28" s="38" t="s">
        <v>57</v>
      </c>
      <c r="E28" s="39"/>
      <c r="F28" s="40"/>
      <c r="G28" s="28" t="s">
        <v>56</v>
      </c>
      <c r="H28" s="38" t="s">
        <v>58</v>
      </c>
      <c r="I28" s="39"/>
      <c r="J28" s="40"/>
      <c r="K28" s="28" t="s">
        <v>56</v>
      </c>
      <c r="L28" s="38" t="s">
        <v>59</v>
      </c>
      <c r="M28" s="39"/>
      <c r="N28" s="40"/>
      <c r="P28" s="26"/>
      <c r="Q28" s="26"/>
      <c r="R28" s="26"/>
      <c r="S28" s="26"/>
    </row>
    <row r="29" spans="1:20" ht="48" customHeight="1" thickBot="1">
      <c r="B29" s="29"/>
      <c r="C29" s="28" t="s">
        <v>56</v>
      </c>
      <c r="D29" s="38" t="s">
        <v>57</v>
      </c>
      <c r="E29" s="39"/>
      <c r="F29" s="40"/>
      <c r="G29" s="28" t="s">
        <v>56</v>
      </c>
      <c r="H29" s="38" t="s">
        <v>58</v>
      </c>
      <c r="I29" s="39"/>
      <c r="J29" s="40"/>
      <c r="K29" s="28" t="s">
        <v>56</v>
      </c>
      <c r="L29" s="38" t="s">
        <v>59</v>
      </c>
      <c r="M29" s="39"/>
      <c r="N29" s="40"/>
      <c r="P29" s="26"/>
      <c r="Q29" s="26"/>
      <c r="R29" s="26"/>
      <c r="S29" s="26"/>
    </row>
    <row r="30" spans="1:20" ht="48" customHeight="1" thickBot="1">
      <c r="B30" s="29"/>
      <c r="C30" s="28"/>
      <c r="D30" s="38" t="s">
        <v>57</v>
      </c>
      <c r="E30" s="39"/>
      <c r="F30" s="40"/>
      <c r="G30" s="28" t="s">
        <v>56</v>
      </c>
      <c r="H30" s="38" t="s">
        <v>58</v>
      </c>
      <c r="I30" s="39"/>
      <c r="J30" s="40"/>
      <c r="K30" s="28" t="s">
        <v>56</v>
      </c>
      <c r="L30" s="38" t="s">
        <v>59</v>
      </c>
      <c r="M30" s="39"/>
      <c r="N30" s="40"/>
      <c r="P30" s="26"/>
      <c r="Q30" s="26"/>
      <c r="R30" s="26"/>
      <c r="S30" s="26"/>
    </row>
    <row r="31" spans="1:20" ht="48" customHeight="1" thickBot="1">
      <c r="B31" s="30"/>
      <c r="C31" s="44"/>
      <c r="D31" s="45"/>
      <c r="E31" s="45"/>
      <c r="F31" s="46"/>
      <c r="G31" s="44"/>
      <c r="H31" s="45"/>
      <c r="I31" s="45"/>
      <c r="J31" s="46"/>
      <c r="K31" s="28" t="s">
        <v>56</v>
      </c>
      <c r="L31" s="38" t="s">
        <v>59</v>
      </c>
      <c r="M31" s="39"/>
      <c r="N31" s="40"/>
      <c r="P31" s="26"/>
      <c r="Q31" s="26"/>
      <c r="R31" s="26"/>
      <c r="S31" s="26"/>
    </row>
    <row r="32" spans="1:20" ht="39.950000000000003" customHeight="1" thickBot="1">
      <c r="B32" s="31"/>
      <c r="C32" s="41" t="s">
        <v>60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  <c r="P32" s="26"/>
      <c r="Q32" s="26"/>
      <c r="R32" s="26"/>
      <c r="S32" s="26"/>
    </row>
  </sheetData>
  <mergeCells count="28">
    <mergeCell ref="C32:N32"/>
    <mergeCell ref="D30:F30"/>
    <mergeCell ref="H30:J30"/>
    <mergeCell ref="L30:N30"/>
    <mergeCell ref="C31:F31"/>
    <mergeCell ref="G31:J31"/>
    <mergeCell ref="L31:N31"/>
    <mergeCell ref="D28:F28"/>
    <mergeCell ref="H28:J28"/>
    <mergeCell ref="L28:N28"/>
    <mergeCell ref="D29:F29"/>
    <mergeCell ref="H29:J29"/>
    <mergeCell ref="L29:N29"/>
    <mergeCell ref="D26:E26"/>
    <mergeCell ref="G26:H26"/>
    <mergeCell ref="J26:K26"/>
    <mergeCell ref="M26:N26"/>
    <mergeCell ref="D27:F27"/>
    <mergeCell ref="H27:J27"/>
    <mergeCell ref="L27:N27"/>
    <mergeCell ref="C9:G9"/>
    <mergeCell ref="H9:L9"/>
    <mergeCell ref="C10:G10"/>
    <mergeCell ref="C11:G11"/>
    <mergeCell ref="C12:G12"/>
    <mergeCell ref="H10:L10"/>
    <mergeCell ref="H11:L11"/>
    <mergeCell ref="H12:L1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26</xdr:row>
                    <xdr:rowOff>161925</xdr:rowOff>
                  </from>
                  <to>
                    <xdr:col>6</xdr:col>
                    <xdr:colOff>228600</xdr:colOff>
                    <xdr:row>26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161925</xdr:rowOff>
                  </from>
                  <to>
                    <xdr:col>2</xdr:col>
                    <xdr:colOff>228600</xdr:colOff>
                    <xdr:row>26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161925</xdr:rowOff>
                  </from>
                  <to>
                    <xdr:col>10</xdr:col>
                    <xdr:colOff>228600</xdr:colOff>
                    <xdr:row>26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27</xdr:row>
                    <xdr:rowOff>161925</xdr:rowOff>
                  </from>
                  <to>
                    <xdr:col>6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161925</xdr:rowOff>
                  </from>
                  <to>
                    <xdr:col>2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161925</xdr:rowOff>
                  </from>
                  <to>
                    <xdr:col>10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28</xdr:row>
                    <xdr:rowOff>161925</xdr:rowOff>
                  </from>
                  <to>
                    <xdr:col>6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161925</xdr:rowOff>
                  </from>
                  <to>
                    <xdr:col>2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161925</xdr:rowOff>
                  </from>
                  <to>
                    <xdr:col>10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29</xdr:row>
                    <xdr:rowOff>161925</xdr:rowOff>
                  </from>
                  <to>
                    <xdr:col>6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161925</xdr:rowOff>
                  </from>
                  <to>
                    <xdr:col>2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161925</xdr:rowOff>
                  </from>
                  <to>
                    <xdr:col>10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161925</xdr:rowOff>
                  </from>
                  <to>
                    <xdr:col>10</xdr:col>
                    <xdr:colOff>228600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161925</xdr:rowOff>
                  </from>
                  <to>
                    <xdr:col>1</xdr:col>
                    <xdr:colOff>228600</xdr:colOff>
                    <xdr:row>31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161925</xdr:rowOff>
                  </from>
                  <to>
                    <xdr:col>10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161925</xdr:rowOff>
                  </from>
                  <to>
                    <xdr:col>10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161925</xdr:rowOff>
                  </from>
                  <to>
                    <xdr:col>10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161925</xdr:rowOff>
                  </from>
                  <to>
                    <xdr:col>10</xdr:col>
                    <xdr:colOff>228600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161925</xdr:rowOff>
                  </from>
                  <to>
                    <xdr:col>2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161925</xdr:rowOff>
                  </from>
                  <to>
                    <xdr:col>2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161925</xdr:rowOff>
                  </from>
                  <to>
                    <xdr:col>2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161925</xdr:rowOff>
                  </from>
                  <to>
                    <xdr:col>6</xdr:col>
                    <xdr:colOff>228600</xdr:colOff>
                    <xdr:row>26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27</xdr:row>
                    <xdr:rowOff>161925</xdr:rowOff>
                  </from>
                  <to>
                    <xdr:col>6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161925</xdr:rowOff>
                  </from>
                  <to>
                    <xdr:col>6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28</xdr:row>
                    <xdr:rowOff>161925</xdr:rowOff>
                  </from>
                  <to>
                    <xdr:col>6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161925</xdr:rowOff>
                  </from>
                  <to>
                    <xdr:col>6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locked="0" defaultSize="0" autoFill="0" autoLine="0" autoPict="0">
                <anchor moveWithCells="1">
                  <from>
                    <xdr:col>5</xdr:col>
                    <xdr:colOff>381000</xdr:colOff>
                    <xdr:row>29</xdr:row>
                    <xdr:rowOff>161925</xdr:rowOff>
                  </from>
                  <to>
                    <xdr:col>6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161925</xdr:rowOff>
                  </from>
                  <to>
                    <xdr:col>6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161925</xdr:rowOff>
                  </from>
                  <to>
                    <xdr:col>10</xdr:col>
                    <xdr:colOff>228600</xdr:colOff>
                    <xdr:row>26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161925</xdr:rowOff>
                  </from>
                  <to>
                    <xdr:col>10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161925</xdr:rowOff>
                  </from>
                  <to>
                    <xdr:col>10</xdr:col>
                    <xdr:colOff>228600</xdr:colOff>
                    <xdr:row>27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161925</xdr:rowOff>
                  </from>
                  <to>
                    <xdr:col>10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161925</xdr:rowOff>
                  </from>
                  <to>
                    <xdr:col>10</xdr:col>
                    <xdr:colOff>228600</xdr:colOff>
                    <xdr:row>28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161925</xdr:rowOff>
                  </from>
                  <to>
                    <xdr:col>10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161925</xdr:rowOff>
                  </from>
                  <to>
                    <xdr:col>10</xdr:col>
                    <xdr:colOff>228600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161925</xdr:rowOff>
                  </from>
                  <to>
                    <xdr:col>10</xdr:col>
                    <xdr:colOff>228600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161925</xdr:rowOff>
                  </from>
                  <to>
                    <xdr:col>10</xdr:col>
                    <xdr:colOff>228600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locked="0" defaultSize="0" autoFill="0" autoLine="0" autoPict="0">
                <anchor moveWithCells="1">
                  <from>
                    <xdr:col>1</xdr:col>
                    <xdr:colOff>1123950</xdr:colOff>
                    <xdr:row>25</xdr:row>
                    <xdr:rowOff>171450</xdr:rowOff>
                  </from>
                  <to>
                    <xdr:col>2</xdr:col>
                    <xdr:colOff>228600</xdr:colOff>
                    <xdr:row>25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25</xdr:row>
                    <xdr:rowOff>171450</xdr:rowOff>
                  </from>
                  <to>
                    <xdr:col>5</xdr:col>
                    <xdr:colOff>238125</xdr:colOff>
                    <xdr:row>25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locked="0" defaultSize="0" autoFill="0" autoLine="0" autoPict="0">
                <anchor moveWithCells="1">
                  <from>
                    <xdr:col>8</xdr:col>
                    <xdr:colOff>9525</xdr:colOff>
                    <xdr:row>25</xdr:row>
                    <xdr:rowOff>180975</xdr:rowOff>
                  </from>
                  <to>
                    <xdr:col>8</xdr:col>
                    <xdr:colOff>247650</xdr:colOff>
                    <xdr:row>25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locked="0" defaultSize="0" autoFill="0" autoLine="0" autoPict="0">
                <anchor moveWithCells="1">
                  <from>
                    <xdr:col>10</xdr:col>
                    <xdr:colOff>371475</xdr:colOff>
                    <xdr:row>25</xdr:row>
                    <xdr:rowOff>190500</xdr:rowOff>
                  </from>
                  <to>
                    <xdr:col>11</xdr:col>
                    <xdr:colOff>238125</xdr:colOff>
                    <xdr:row>25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7901-8808-4B64-B5F5-C8D2FA8B704A}">
  <dimension ref="A1:L21"/>
  <sheetViews>
    <sheetView zoomScale="85" zoomScaleNormal="85" workbookViewId="0"/>
  </sheetViews>
  <sheetFormatPr defaultColWidth="8.7109375" defaultRowHeight="15"/>
  <cols>
    <col min="2" max="2" width="20.28515625" customWidth="1"/>
    <col min="3" max="3" width="25.7109375" customWidth="1"/>
    <col min="4" max="4" width="26.5703125" customWidth="1"/>
    <col min="5" max="5" width="28" customWidth="1"/>
    <col min="6" max="6" width="16.28515625" customWidth="1"/>
  </cols>
  <sheetData>
    <row r="1" spans="1:12" ht="22.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>
      <c r="A3" s="4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A5" s="3" t="s">
        <v>97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>
      <c r="A7" s="3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>
      <c r="A8" s="3" t="s">
        <v>21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20" spans="1:12" ht="15.75">
      <c r="A20" s="3" t="s">
        <v>99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>
      <c r="A21" s="3" t="s">
        <v>21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Q1</vt:lpstr>
      <vt:lpstr>Data for Q1</vt:lpstr>
      <vt:lpstr>Q2</vt:lpstr>
      <vt:lpstr>Data for Q2</vt:lpstr>
      <vt:lpstr>Q3</vt:lpstr>
      <vt:lpstr>Data for Q3</vt:lpstr>
      <vt:lpstr>Q6 Table of Key Indictors</vt:lpstr>
      <vt:lpstr>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2024-08-03T19:57:38Z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