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e34a4e74346dd36/Desktop/SOA - May 17 2026/FD Exam/FD Case study - current/"/>
    </mc:Choice>
  </mc:AlternateContent>
  <xr:revisionPtr revIDLastSave="64" documentId="8_{D760E94B-1943-49F7-B0F2-3DE69E033B69}" xr6:coauthVersionLast="47" xr6:coauthVersionMax="47" xr10:uidLastSave="{A92B6DA1-BDF5-41FC-B432-03E7269331B6}"/>
  <bookViews>
    <workbookView xWindow="-28920" yWindow="-120" windowWidth="29040" windowHeight="17520" tabRatio="874" xr2:uid="{00000000-000D-0000-FFFF-FFFF00000000}"/>
  </bookViews>
  <sheets>
    <sheet name="Case Study Exhibits --&gt;" sheetId="20" r:id="rId1"/>
    <sheet name="BJA Sect 2.7 Exh A" sheetId="34" r:id="rId2"/>
    <sheet name="BJA Sect 2.7 Exh B" sheetId="22" r:id="rId3"/>
    <sheet name="BJA Sect 2.7 Exh C" sheetId="23" r:id="rId4"/>
    <sheet name="Frenz Sect 3.5 Exh B" sheetId="27" r:id="rId5"/>
    <sheet name="Big Ben Sect 4.5 IS" sheetId="28" r:id="rId6"/>
    <sheet name="Big Ben Sect 4.5 BS" sheetId="29" r:id="rId7"/>
    <sheet name="Darwin Sect 5.8 Exh A" sheetId="30" r:id="rId8"/>
    <sheet name="Darwin Sect 5.8 Exh B" sheetId="31" r:id="rId9"/>
    <sheet name="Snappy Sect 6.4" sheetId="3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1" i="27" l="1"/>
  <c r="H46" i="27"/>
  <c r="G46" i="27"/>
  <c r="F46" i="27"/>
  <c r="E46" i="27"/>
  <c r="D46" i="27"/>
  <c r="C46" i="27"/>
  <c r="H20" i="27"/>
  <c r="G20" i="27"/>
  <c r="F20" i="27"/>
  <c r="E20" i="27"/>
  <c r="D20" i="27"/>
  <c r="C20" i="27"/>
</calcChain>
</file>

<file path=xl/sharedStrings.xml><?xml version="1.0" encoding="utf-8"?>
<sst xmlns="http://schemas.openxmlformats.org/spreadsheetml/2006/main" count="415" uniqueCount="290">
  <si>
    <t>Interest</t>
  </si>
  <si>
    <t>Total</t>
  </si>
  <si>
    <t>Operating Income</t>
  </si>
  <si>
    <t>Depreciation</t>
  </si>
  <si>
    <t>Blue Jay Air</t>
  </si>
  <si>
    <t>EXHIBIT A</t>
  </si>
  <si>
    <t>NON-CONSOLIDATED STATEMENT OF OPERATIONS</t>
  </si>
  <si>
    <t>(US Dollars in millions)</t>
  </si>
  <si>
    <t>Fiscal Year Ended</t>
  </si>
  <si>
    <t>Operating revenues:</t>
  </si>
  <si>
    <t xml:space="preserve">Passenger </t>
  </si>
  <si>
    <t>Other</t>
  </si>
  <si>
    <t>Total revenues</t>
  </si>
  <si>
    <t>Operating expenses:</t>
  </si>
  <si>
    <t>Aircraft fuel</t>
  </si>
  <si>
    <t>Wages, salaries and benefits</t>
  </si>
  <si>
    <t>Capacity purchase agreements</t>
  </si>
  <si>
    <t>Airport and navigation fees</t>
  </si>
  <si>
    <t>Depreciation, amortization &amp; impairment</t>
  </si>
  <si>
    <t>Aircraft maintenance</t>
  </si>
  <si>
    <t>Sales &amp; Distribution costs</t>
  </si>
  <si>
    <t>Aircraft rent</t>
  </si>
  <si>
    <t>Food, beverages and supplies</t>
  </si>
  <si>
    <t>Communications and Information technology</t>
  </si>
  <si>
    <t>Total operating expenses</t>
  </si>
  <si>
    <t>Net Operating income</t>
  </si>
  <si>
    <t>Non-operating income (expenses)</t>
  </si>
  <si>
    <t>Foreign exchange gain(loss)                                             [Note 3]</t>
  </si>
  <si>
    <t>Interest income</t>
  </si>
  <si>
    <t>Interest expense</t>
  </si>
  <si>
    <t>Interest capitalized                                                             [Note 2]</t>
  </si>
  <si>
    <t>Net financing expense relating to employee benefits [Note 2]</t>
  </si>
  <si>
    <t>Loss on financial instruments recorded at fair value  [Note 1]</t>
  </si>
  <si>
    <t>Other                                                                                     [Note 2]</t>
  </si>
  <si>
    <t>Total non-operating Income</t>
  </si>
  <si>
    <t>Income (loss) before income taxes</t>
  </si>
  <si>
    <t>Income taxes</t>
  </si>
  <si>
    <t>Net income (loss)                                                               [Note 1]</t>
  </si>
  <si>
    <t>Earnings per share (Basic)</t>
  </si>
  <si>
    <t>Earnings per share (Diluted)</t>
  </si>
  <si>
    <t>EXHIBIT B</t>
  </si>
  <si>
    <t>NON-CONSOLIDATED STATEMENT OF FINANCIAL POSITION</t>
  </si>
  <si>
    <t>ASSETS</t>
  </si>
  <si>
    <t xml:space="preserve">Current: </t>
  </si>
  <si>
    <t>Cash and Cash equivalents</t>
  </si>
  <si>
    <t>Short-term investments</t>
  </si>
  <si>
    <t>Total cash  &amp; Short-term investments</t>
  </si>
  <si>
    <t>Restricted cash</t>
  </si>
  <si>
    <t>Accounts receivable</t>
  </si>
  <si>
    <t>Aircraft fuel inventory</t>
  </si>
  <si>
    <t>Spare parts and supplies inventory</t>
  </si>
  <si>
    <t>Prepaid expenses &amp; other current assets</t>
  </si>
  <si>
    <t>Total current assets                                          [Note 1]</t>
  </si>
  <si>
    <t>Property and equipment                                 [Note 4]</t>
  </si>
  <si>
    <t>Intangible assets</t>
  </si>
  <si>
    <t>Deferred tax assets                                           [Note 7]</t>
  </si>
  <si>
    <t>Goodwill                                                            [Note 5]</t>
  </si>
  <si>
    <t>Deposit and other assets</t>
  </si>
  <si>
    <t>Total assets                                                       [Note 1]</t>
  </si>
  <si>
    <t>LIABILITIES</t>
  </si>
  <si>
    <t>Current:</t>
  </si>
  <si>
    <t>Account payable &amp; accrued liabilities</t>
  </si>
  <si>
    <t>Advance ticket sales</t>
  </si>
  <si>
    <t>Current portion of long-term debt &amp; finance leases</t>
  </si>
  <si>
    <t>Total current liabilities</t>
  </si>
  <si>
    <t>Long-term debt and finance leases                [Note 6]</t>
  </si>
  <si>
    <t>Pension &amp; other benefit liabilities</t>
  </si>
  <si>
    <t>Maintenance provisions</t>
  </si>
  <si>
    <t>Deferred tax liabilities                                     [Note 7]</t>
  </si>
  <si>
    <t>Other long-term liabilities</t>
  </si>
  <si>
    <t>Total liabilities                                                  [Note 1]</t>
  </si>
  <si>
    <t>EQUITY</t>
  </si>
  <si>
    <t>Shareholders’ equity</t>
  </si>
  <si>
    <t>Share capital</t>
  </si>
  <si>
    <t>Contributed surplus</t>
  </si>
  <si>
    <t>Deficit</t>
  </si>
  <si>
    <t>Total shareholders’ equity</t>
  </si>
  <si>
    <t>Total liabilities &amp; equity</t>
  </si>
  <si>
    <t>EXHIBIT C</t>
  </si>
  <si>
    <t>NON-CONSOLIDATED STATEMENT OF CASH FLOW</t>
  </si>
  <si>
    <t>Cash Flows from (used for)</t>
  </si>
  <si>
    <t>Operating</t>
  </si>
  <si>
    <t>Net income (loss)</t>
  </si>
  <si>
    <t>Adjustments to reconcile to net cash from operations:</t>
  </si>
  <si>
    <t>Adjust for non-cash items:</t>
  </si>
  <si>
    <t>Deferred income tax                                                   [Note 7]</t>
  </si>
  <si>
    <t>Depreciation, amortization &amp; impairment             [Note 4]</t>
  </si>
  <si>
    <t>Fuel &amp; other derivatives</t>
  </si>
  <si>
    <t>Adjust for Changes in non-cash working capital items:</t>
  </si>
  <si>
    <t>Change in inventories</t>
  </si>
  <si>
    <t>Change in account receivable</t>
  </si>
  <si>
    <t>Change in Account Payable</t>
  </si>
  <si>
    <t>Change in advance ticket sales</t>
  </si>
  <si>
    <t>Change in pension &amp; other benefit liabilities</t>
  </si>
  <si>
    <t>Change in maintenance provisions</t>
  </si>
  <si>
    <t>Net cash flow from operating activities</t>
  </si>
  <si>
    <t>Financing</t>
  </si>
  <si>
    <t>Proceeds from borrowings</t>
  </si>
  <si>
    <t>Reduction of long-term debt obligations                [Note 6]</t>
  </si>
  <si>
    <t>Reduction of finance lease obligations                    [Note 6]</t>
  </si>
  <si>
    <t>Contributed Surplus</t>
  </si>
  <si>
    <t>Net cash flows used in financing activities</t>
  </si>
  <si>
    <t>Investing</t>
  </si>
  <si>
    <t>Additions to property, equipment &amp; intangible assets</t>
  </si>
  <si>
    <t>Proceeds from sale of assets</t>
  </si>
  <si>
    <t>Foreign exchange gain(loss)                                      [Note 3]</t>
  </si>
  <si>
    <t>Net cash flows used in investing activities</t>
  </si>
  <si>
    <t>Total Operating Expenses</t>
  </si>
  <si>
    <t>Interest Expense</t>
  </si>
  <si>
    <t>Inventory</t>
  </si>
  <si>
    <t>Total Current Assets</t>
  </si>
  <si>
    <t>Long Term Investments</t>
  </si>
  <si>
    <t>TOTAL ASSETS</t>
  </si>
  <si>
    <t>Total Current Liabilities</t>
  </si>
  <si>
    <t>Equity</t>
  </si>
  <si>
    <t>Net Income</t>
  </si>
  <si>
    <t>Frenz Financial Statements</t>
  </si>
  <si>
    <t xml:space="preserve">INCOME STATEMENT </t>
  </si>
  <si>
    <t>Euros in thousands</t>
  </si>
  <si>
    <t>Store Operating Expenses</t>
  </si>
  <si>
    <t>General and Administrative Expenses</t>
  </si>
  <si>
    <t>Impairment of Goodwill</t>
  </si>
  <si>
    <t>Income Tax Expense</t>
  </si>
  <si>
    <t>BALANCE SHEET</t>
  </si>
  <si>
    <t>Dec. 31,</t>
  </si>
  <si>
    <t>Current Assets:</t>
  </si>
  <si>
    <t>Cash</t>
  </si>
  <si>
    <t>Accounts Receivable</t>
  </si>
  <si>
    <t>Long-term Assets:</t>
  </si>
  <si>
    <t>Goodwill</t>
  </si>
  <si>
    <t>Current Liabilities:</t>
  </si>
  <si>
    <t>Accounts Payable</t>
  </si>
  <si>
    <t>Current Borrowing</t>
  </si>
  <si>
    <t>Long-term Debt</t>
  </si>
  <si>
    <t>Total Liabilities</t>
  </si>
  <si>
    <t>Paid-in Capital</t>
  </si>
  <si>
    <t>Retained Earnings, accumulated</t>
  </si>
  <si>
    <t>Total Equity</t>
  </si>
  <si>
    <t>TOTAL LIABILITIES AND EQUITY</t>
  </si>
  <si>
    <t>STATEMENT OF CASH FLOWS</t>
  </si>
  <si>
    <t>Adjustments</t>
  </si>
  <si>
    <t>Net Cash Provided by Operating Activities</t>
  </si>
  <si>
    <t>Investing Activities:</t>
  </si>
  <si>
    <t>Purchases of  investments</t>
  </si>
  <si>
    <t>Sales of investments</t>
  </si>
  <si>
    <t>Net Cash Used by Investing Activities</t>
  </si>
  <si>
    <t>Financing Activities:</t>
  </si>
  <si>
    <t>Change in Current Borrowing</t>
  </si>
  <si>
    <t>Proceeds from Issuance of Long-Term Debt</t>
  </si>
  <si>
    <t>Repayments of Long-Term Debt</t>
  </si>
  <si>
    <t>Cash Dividends</t>
  </si>
  <si>
    <t>Net Increase in Cash from Financing Activities</t>
  </si>
  <si>
    <t>Net increase in Cash and Cash Equivalents</t>
  </si>
  <si>
    <t>Cash and Cash Equivalents:</t>
  </si>
  <si>
    <t>Beginning of Period</t>
  </si>
  <si>
    <t>End of Period</t>
  </si>
  <si>
    <t>Exhibit A</t>
  </si>
  <si>
    <t>Statement of Income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</si>
  <si>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</si>
  <si>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</si>
  <si>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</si>
  <si>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</si>
  <si>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</si>
  <si>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</si>
  <si>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</si>
  <si>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</si>
  <si>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</si>
  <si>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</si>
  <si>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</si>
  <si>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</si>
  <si>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</si>
  <si>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</si>
  <si>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tax expense</t>
  </si>
  <si>
    <t>.</t>
  </si>
  <si>
    <t>Balance Sheet</t>
  </si>
  <si>
    <t>in millions of pounds sterling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</si>
  <si>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</si>
  <si>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</si>
  <si>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</si>
  <si>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</si>
  <si>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</si>
  <si>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</si>
  <si>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</si>
  <si>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</si>
  <si>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</si>
  <si>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</si>
  <si>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</si>
  <si>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</si>
  <si>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</si>
  <si>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</si>
  <si>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</si>
  <si>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</si>
  <si>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</si>
  <si>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</si>
  <si>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</si>
  <si>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</si>
  <si>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</si>
  <si>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</si>
  <si>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</si>
  <si>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</si>
  <si>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</si>
  <si>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</si>
  <si>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</si>
  <si>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</si>
  <si>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</si>
  <si>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</si>
  <si>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</si>
  <si>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</si>
  <si>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</si>
  <si>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</si>
  <si>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</si>
  <si>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</si>
  <si>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</si>
  <si>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 equity</t>
  </si>
  <si>
    <t>Total liabilities and equity</t>
  </si>
  <si>
    <t>DARWIN</t>
  </si>
  <si>
    <t>Financial Data: Management Accounting Income Statements (in 000s)</t>
  </si>
  <si>
    <t>REVENUES</t>
  </si>
  <si>
    <t xml:space="preserve">   Other income</t>
  </si>
  <si>
    <t xml:space="preserve"> Total Revenues</t>
  </si>
  <si>
    <t>BENEFITS AND EXPENSES</t>
  </si>
  <si>
    <t>EBIT</t>
  </si>
  <si>
    <t>Tax</t>
  </si>
  <si>
    <t>Variable Annuities</t>
  </si>
  <si>
    <t>Universal Life</t>
  </si>
  <si>
    <t>Term</t>
  </si>
  <si>
    <t>Total Revenues</t>
  </si>
  <si>
    <t>Financial Data: Statutory Balance Sheets (in 000s)</t>
  </si>
  <si>
    <t>Separate Account Assets</t>
  </si>
  <si>
    <t>Total Assets</t>
  </si>
  <si>
    <t>Statutory Reserves</t>
  </si>
  <si>
    <t>Debt</t>
  </si>
  <si>
    <t>Statutory Equity</t>
  </si>
  <si>
    <t>Debt Ratio</t>
  </si>
  <si>
    <t>Variable Annuity</t>
  </si>
  <si>
    <t>Cash, Invested and Other Assets</t>
  </si>
  <si>
    <t>SNAPPY Financials</t>
  </si>
  <si>
    <t>Summary of Operations (in 000s)</t>
  </si>
  <si>
    <t>Premiums</t>
  </si>
  <si>
    <t>Net investment income</t>
  </si>
  <si>
    <t>Death Benefits</t>
  </si>
  <si>
    <t xml:space="preserve">Surrender Benefits </t>
  </si>
  <si>
    <t>Increase in Reserves</t>
  </si>
  <si>
    <t>Total Benefits</t>
  </si>
  <si>
    <t>Sales Expenses</t>
  </si>
  <si>
    <t>General Insurance Expenses</t>
  </si>
  <si>
    <t>Insurance Taxes, Licenses, and Fees</t>
  </si>
  <si>
    <t>Total Expenses</t>
  </si>
  <si>
    <t>Net Gain from Operations before FIT</t>
  </si>
  <si>
    <t>Federal Income Tax</t>
  </si>
  <si>
    <t>Balance Sheet (in 000s)</t>
  </si>
  <si>
    <t>Assets</t>
  </si>
  <si>
    <t>Bonds</t>
  </si>
  <si>
    <t>Furniture and Equipment</t>
  </si>
  <si>
    <t>Liabilities</t>
  </si>
  <si>
    <t>Surplus</t>
  </si>
  <si>
    <t>Projected</t>
  </si>
  <si>
    <t>Actual</t>
  </si>
  <si>
    <t>Additional equity components</t>
  </si>
  <si>
    <t>Noncontrolling interests</t>
  </si>
  <si>
    <t>Operating Activities:</t>
  </si>
  <si>
    <t>Income Statements For Selected Products:</t>
  </si>
  <si>
    <t>Balance Sheets For Selected Products:</t>
  </si>
  <si>
    <t xml:space="preserve">     Premium - First Year </t>
  </si>
  <si>
    <t xml:space="preserve">     Premium - Renewal </t>
  </si>
  <si>
    <t xml:space="preserve">   Total Premiums </t>
  </si>
  <si>
    <t xml:space="preserve">   Net Investment Income </t>
  </si>
  <si>
    <t xml:space="preserve">     Claims </t>
  </si>
  <si>
    <t xml:space="preserve">     Surrender and other benefits </t>
  </si>
  <si>
    <t xml:space="preserve">     Incr in reserves &amp; S/A Transfers </t>
  </si>
  <si>
    <t xml:space="preserve">   Total Benefits </t>
  </si>
  <si>
    <t xml:space="preserve">     Field Compensation </t>
  </si>
  <si>
    <t xml:space="preserve">     Change in DAC </t>
  </si>
  <si>
    <t xml:space="preserve">   Total Acquisition Costs </t>
  </si>
  <si>
    <t xml:space="preserve">   Total Administrative Expenses </t>
  </si>
  <si>
    <t xml:space="preserve"> Total Benefits and Expenses </t>
  </si>
  <si>
    <t>Note:  Management accounting results do not include net changes in fair value of VA guarantees and the related hedges</t>
  </si>
  <si>
    <t xml:space="preserve">     Increase in reserves </t>
  </si>
  <si>
    <t>RBC Ratio</t>
  </si>
  <si>
    <t>Cost of Sales</t>
  </si>
  <si>
    <t>Sales</t>
  </si>
  <si>
    <t>Proj 2026</t>
  </si>
  <si>
    <t>Projected 
Dec 31, 2026</t>
  </si>
  <si>
    <t>Dec 31,2025</t>
  </si>
  <si>
    <t>Dec 31,2024</t>
  </si>
  <si>
    <t>Dec 31,2023</t>
  </si>
  <si>
    <t>Note:  Years 2023-2025 are actual results and years 2026-2028 are forecasts.</t>
  </si>
  <si>
    <t>Increase in cash, cash equivalents, and restricted cash</t>
  </si>
  <si>
    <t>Cash, cash equivalents, and restricted cash, beginning of year</t>
  </si>
  <si>
    <t>Cash, cash equivalents, and restricted cash, end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</si>
</sst>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mmm\ dd\,\ yyyy"/>
    <numFmt numFmtId="167" formatCode="[$$-409]#,##0.00"/>
    <numFmt numFmtId="168" formatCode="mm/dd/yy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0" tint="-0.89999084444715716"/>
      <name val="Arial"/>
      <family val="2"/>
    </font>
    <font>
      <b/>
      <sz val="14"/>
      <name val="Calibri"/>
      <family val="2"/>
      <scheme val="minor"/>
    </font>
    <font>
      <b/>
      <sz val="14"/>
      <color indexed="62"/>
      <name val="Arial"/>
      <family val="2"/>
    </font>
    <font>
      <i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9"/>
      <color indexed="55"/>
      <name val="Arial"/>
      <family val="2"/>
    </font>
    <font>
      <sz val="11"/>
      <name val="Calibri"/>
      <family val="2"/>
      <scheme val="minor"/>
    </font>
    <font>
      <sz val="10"/>
      <color indexed="55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 val="singleAccounting"/>
      <sz val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Univers Condensed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9"/>
      </right>
      <top/>
      <bottom style="medium">
        <color indexed="23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0" applyNumberFormat="0" applyAlignment="0" applyProtection="0"/>
    <xf numFmtId="0" fontId="9" fillId="21" borderId="11" applyNumberFormat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0" applyNumberFormat="0" applyAlignment="0" applyProtection="0"/>
    <xf numFmtId="0" fontId="18" fillId="0" borderId="15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20" fillId="0" borderId="0" applyNumberFormat="0" applyFill="0" applyBorder="0" applyProtection="0">
      <alignment vertical="top" wrapText="1"/>
    </xf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3" borderId="16" applyNumberFormat="0" applyFont="0" applyAlignment="0" applyProtection="0"/>
    <xf numFmtId="0" fontId="21" fillId="20" borderId="17" applyNumberFormat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6" fillId="0" borderId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48" fillId="0" borderId="0"/>
    <xf numFmtId="0" fontId="49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>
      <alignment vertical="top"/>
    </xf>
    <xf numFmtId="0" fontId="10" fillId="0" borderId="0"/>
    <xf numFmtId="167" fontId="10" fillId="0" borderId="0"/>
    <xf numFmtId="0" fontId="5" fillId="0" borderId="0"/>
    <xf numFmtId="0" fontId="10" fillId="0" borderId="0"/>
    <xf numFmtId="0" fontId="47" fillId="0" borderId="0">
      <alignment vertical="top"/>
    </xf>
    <xf numFmtId="0" fontId="47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10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7" fillId="0" borderId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9" fontId="45" fillId="0" borderId="0" applyFont="0" applyFill="0" applyBorder="0" applyAlignment="0" applyProtection="0"/>
  </cellStyleXfs>
  <cellXfs count="159">
    <xf numFmtId="0" fontId="0" fillId="0" borderId="0" xfId="0"/>
    <xf numFmtId="164" fontId="0" fillId="0" borderId="0" xfId="1" applyNumberFormat="1" applyFont="1"/>
    <xf numFmtId="0" fontId="0" fillId="24" borderId="0" xfId="0" applyFill="1"/>
    <xf numFmtId="0" fontId="2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2" fillId="0" borderId="9" xfId="0" applyFont="1" applyBorder="1"/>
    <xf numFmtId="164" fontId="0" fillId="0" borderId="9" xfId="1" applyNumberFormat="1" applyFont="1" applyBorder="1"/>
    <xf numFmtId="0" fontId="0" fillId="0" borderId="9" xfId="0" applyBorder="1"/>
    <xf numFmtId="0" fontId="26" fillId="0" borderId="0" xfId="0" applyFont="1"/>
    <xf numFmtId="3" fontId="0" fillId="0" borderId="0" xfId="0" applyNumberFormat="1"/>
    <xf numFmtId="1" fontId="0" fillId="0" borderId="0" xfId="0" applyNumberFormat="1"/>
    <xf numFmtId="15" fontId="0" fillId="0" borderId="0" xfId="0" applyNumberFormat="1"/>
    <xf numFmtId="37" fontId="0" fillId="0" borderId="0" xfId="0" applyNumberFormat="1"/>
    <xf numFmtId="0" fontId="3" fillId="0" borderId="0" xfId="0" applyFont="1"/>
    <xf numFmtId="0" fontId="29" fillId="0" borderId="0" xfId="0" applyFont="1"/>
    <xf numFmtId="0" fontId="31" fillId="0" borderId="0" xfId="0" applyFont="1"/>
    <xf numFmtId="0" fontId="35" fillId="0" borderId="0" xfId="0" applyFont="1"/>
    <xf numFmtId="0" fontId="36" fillId="25" borderId="23" xfId="0" applyFont="1" applyFill="1" applyBorder="1" applyAlignment="1">
      <alignment horizontal="right" wrapText="1"/>
    </xf>
    <xf numFmtId="0" fontId="38" fillId="25" borderId="23" xfId="0" applyFont="1" applyFill="1" applyBorder="1" applyAlignment="1">
      <alignment horizontal="right" wrapText="1"/>
    </xf>
    <xf numFmtId="0" fontId="39" fillId="0" borderId="0" xfId="0" applyFont="1"/>
    <xf numFmtId="0" fontId="0" fillId="0" borderId="24" xfId="0" applyBorder="1"/>
    <xf numFmtId="0" fontId="29" fillId="0" borderId="24" xfId="0" applyFont="1" applyBorder="1"/>
    <xf numFmtId="3" fontId="29" fillId="0" borderId="0" xfId="0" applyNumberFormat="1" applyFont="1"/>
    <xf numFmtId="0" fontId="10" fillId="0" borderId="0" xfId="0" applyFont="1"/>
    <xf numFmtId="0" fontId="10" fillId="0" borderId="25" xfId="0" applyFont="1" applyBorder="1"/>
    <xf numFmtId="0" fontId="10" fillId="0" borderId="26" xfId="0" applyFont="1" applyBorder="1"/>
    <xf numFmtId="0" fontId="39" fillId="0" borderId="27" xfId="0" applyFont="1" applyBorder="1"/>
    <xf numFmtId="3" fontId="10" fillId="0" borderId="0" xfId="0" applyNumberFormat="1" applyFont="1"/>
    <xf numFmtId="164" fontId="10" fillId="0" borderId="0" xfId="1" applyNumberFormat="1" applyFont="1" applyBorder="1" applyAlignment="1"/>
    <xf numFmtId="0" fontId="34" fillId="0" borderId="0" xfId="0" applyFont="1" applyAlignment="1">
      <alignment horizontal="center"/>
    </xf>
    <xf numFmtId="0" fontId="37" fillId="0" borderId="0" xfId="0" applyFont="1"/>
    <xf numFmtId="0" fontId="43" fillId="0" borderId="0" xfId="0" applyFont="1"/>
    <xf numFmtId="10" fontId="37" fillId="0" borderId="0" xfId="2" applyNumberFormat="1" applyFont="1"/>
    <xf numFmtId="0" fontId="42" fillId="0" borderId="0" xfId="0" applyFont="1" applyAlignment="1">
      <alignment horizontal="center"/>
    </xf>
    <xf numFmtId="3" fontId="43" fillId="0" borderId="0" xfId="0" applyNumberFormat="1" applyFont="1" applyAlignment="1">
      <alignment horizontal="right" vertical="center"/>
    </xf>
    <xf numFmtId="164" fontId="43" fillId="0" borderId="0" xfId="0" applyNumberFormat="1" applyFont="1"/>
    <xf numFmtId="0" fontId="2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2" fillId="0" borderId="9" xfId="1" applyNumberFormat="1" applyFont="1" applyBorder="1"/>
    <xf numFmtId="3" fontId="0" fillId="0" borderId="9" xfId="0" applyNumberFormat="1" applyBorder="1"/>
    <xf numFmtId="0" fontId="2" fillId="0" borderId="9" xfId="0" applyFont="1" applyBorder="1" applyAlignment="1">
      <alignment horizontal="left"/>
    </xf>
    <xf numFmtId="3" fontId="2" fillId="0" borderId="9" xfId="0" applyNumberFormat="1" applyFont="1" applyBorder="1"/>
    <xf numFmtId="164" fontId="0" fillId="0" borderId="9" xfId="1" applyNumberFormat="1" applyFont="1" applyBorder="1" applyAlignment="1">
      <alignment horizontal="right"/>
    </xf>
    <xf numFmtId="0" fontId="0" fillId="0" borderId="9" xfId="0" applyBorder="1" applyAlignment="1">
      <alignment horizontal="right"/>
    </xf>
    <xf numFmtId="164" fontId="2" fillId="0" borderId="9" xfId="1" applyNumberFormat="1" applyFont="1" applyBorder="1" applyAlignment="1">
      <alignment horizontal="right"/>
    </xf>
    <xf numFmtId="39" fontId="2" fillId="0" borderId="9" xfId="0" applyNumberFormat="1" applyFont="1" applyBorder="1"/>
    <xf numFmtId="0" fontId="2" fillId="0" borderId="22" xfId="0" applyFont="1" applyBorder="1"/>
    <xf numFmtId="37" fontId="2" fillId="0" borderId="21" xfId="0" applyNumberFormat="1" applyFont="1" applyBorder="1"/>
    <xf numFmtId="0" fontId="2" fillId="0" borderId="21" xfId="0" applyFont="1" applyBorder="1"/>
    <xf numFmtId="37" fontId="2" fillId="0" borderId="9" xfId="0" applyNumberFormat="1" applyFont="1" applyBorder="1"/>
    <xf numFmtId="37" fontId="0" fillId="0" borderId="9" xfId="0" applyNumberFormat="1" applyBorder="1"/>
    <xf numFmtId="0" fontId="0" fillId="0" borderId="22" xfId="0" applyBorder="1"/>
    <xf numFmtId="0" fontId="0" fillId="0" borderId="21" xfId="0" applyBorder="1"/>
    <xf numFmtId="0" fontId="2" fillId="0" borderId="9" xfId="0" applyFont="1" applyBorder="1" applyAlignment="1">
      <alignment vertical="top"/>
    </xf>
    <xf numFmtId="166" fontId="2" fillId="0" borderId="9" xfId="0" applyNumberFormat="1" applyFont="1" applyBorder="1" applyAlignment="1">
      <alignment vertical="center" wrapText="1"/>
    </xf>
    <xf numFmtId="37" fontId="0" fillId="0" borderId="21" xfId="0" applyNumberFormat="1" applyBorder="1"/>
    <xf numFmtId="37" fontId="0" fillId="0" borderId="22" xfId="0" applyNumberFormat="1" applyBorder="1"/>
    <xf numFmtId="166" fontId="2" fillId="0" borderId="9" xfId="0" applyNumberFormat="1" applyFont="1" applyBorder="1" applyAlignment="1">
      <alignment horizontal="center" vertical="top"/>
    </xf>
    <xf numFmtId="37" fontId="2" fillId="0" borderId="22" xfId="0" applyNumberFormat="1" applyFont="1" applyBorder="1"/>
    <xf numFmtId="0" fontId="3" fillId="0" borderId="0" xfId="0" applyFont="1" applyAlignment="1">
      <alignment vertical="center"/>
    </xf>
    <xf numFmtId="37" fontId="43" fillId="0" borderId="9" xfId="35" applyNumberFormat="1" applyFont="1" applyBorder="1" applyAlignment="1"/>
    <xf numFmtId="37" fontId="44" fillId="0" borderId="9" xfId="35" applyNumberFormat="1" applyFont="1" applyBorder="1" applyAlignment="1"/>
    <xf numFmtId="37" fontId="43" fillId="0" borderId="9" xfId="35" applyNumberFormat="1" applyFont="1" applyBorder="1"/>
    <xf numFmtId="37" fontId="42" fillId="0" borderId="9" xfId="35" applyNumberFormat="1" applyFont="1" applyBorder="1"/>
    <xf numFmtId="37" fontId="42" fillId="0" borderId="9" xfId="35" applyNumberFormat="1" applyFont="1" applyBorder="1" applyAlignment="1"/>
    <xf numFmtId="37" fontId="43" fillId="0" borderId="0" xfId="0" applyNumberFormat="1" applyFont="1"/>
    <xf numFmtId="0" fontId="43" fillId="0" borderId="9" xfId="0" applyFont="1" applyBorder="1"/>
    <xf numFmtId="2" fontId="0" fillId="0" borderId="0" xfId="1" applyNumberFormat="1" applyFont="1"/>
    <xf numFmtId="0" fontId="51" fillId="0" borderId="7" xfId="0" applyFont="1" applyBorder="1" applyAlignment="1">
      <alignment horizontal="center"/>
    </xf>
    <xf numFmtId="0" fontId="52" fillId="0" borderId="9" xfId="0" applyFont="1" applyBorder="1" applyAlignment="1">
      <alignment horizontal="right"/>
    </xf>
    <xf numFmtId="0" fontId="52" fillId="0" borderId="29" xfId="0" applyFont="1" applyBorder="1"/>
    <xf numFmtId="0" fontId="27" fillId="0" borderId="5" xfId="0" applyFont="1" applyBorder="1"/>
    <xf numFmtId="0" fontId="51" fillId="0" borderId="22" xfId="0" applyFont="1" applyBorder="1"/>
    <xf numFmtId="0" fontId="51" fillId="0" borderId="20" xfId="0" applyFont="1" applyBorder="1"/>
    <xf numFmtId="0" fontId="27" fillId="0" borderId="28" xfId="0" applyFont="1" applyBorder="1"/>
    <xf numFmtId="37" fontId="27" fillId="0" borderId="9" xfId="0" applyNumberFormat="1" applyFont="1" applyBorder="1"/>
    <xf numFmtId="0" fontId="51" fillId="0" borderId="6" xfId="0" applyFont="1" applyBorder="1"/>
    <xf numFmtId="0" fontId="27" fillId="0" borderId="8" xfId="0" applyFont="1" applyBorder="1"/>
    <xf numFmtId="9" fontId="26" fillId="0" borderId="0" xfId="2" applyFont="1" applyFill="1"/>
    <xf numFmtId="41" fontId="26" fillId="0" borderId="0" xfId="2" applyNumberFormat="1" applyFont="1" applyFill="1"/>
    <xf numFmtId="0" fontId="51" fillId="0" borderId="30" xfId="0" applyFont="1" applyBorder="1"/>
    <xf numFmtId="0" fontId="27" fillId="0" borderId="31" xfId="0" applyFont="1" applyBorder="1"/>
    <xf numFmtId="41" fontId="51" fillId="0" borderId="31" xfId="0" applyNumberFormat="1" applyFont="1" applyBorder="1" applyAlignment="1">
      <alignment horizontal="right"/>
    </xf>
    <xf numFmtId="41" fontId="51" fillId="0" borderId="21" xfId="0" applyNumberFormat="1" applyFont="1" applyBorder="1" applyAlignment="1">
      <alignment horizontal="right"/>
    </xf>
    <xf numFmtId="0" fontId="52" fillId="0" borderId="6" xfId="0" applyFont="1" applyBorder="1"/>
    <xf numFmtId="0" fontId="27" fillId="0" borderId="7" xfId="0" applyFont="1" applyBorder="1"/>
    <xf numFmtId="41" fontId="27" fillId="0" borderId="9" xfId="0" applyNumberFormat="1" applyFont="1" applyBorder="1"/>
    <xf numFmtId="0" fontId="27" fillId="0" borderId="19" xfId="0" applyFont="1" applyBorder="1"/>
    <xf numFmtId="37" fontId="27" fillId="0" borderId="9" xfId="0" applyNumberFormat="1" applyFont="1" applyBorder="1" applyAlignment="1">
      <alignment horizontal="right"/>
    </xf>
    <xf numFmtId="43" fontId="27" fillId="0" borderId="0" xfId="0" applyNumberFormat="1" applyFont="1"/>
    <xf numFmtId="6" fontId="27" fillId="0" borderId="0" xfId="0" applyNumberFormat="1" applyFont="1"/>
    <xf numFmtId="0" fontId="52" fillId="0" borderId="30" xfId="0" applyFont="1" applyBorder="1"/>
    <xf numFmtId="0" fontId="27" fillId="0" borderId="9" xfId="0" applyFont="1" applyBorder="1"/>
    <xf numFmtId="37" fontId="51" fillId="0" borderId="9" xfId="0" applyNumberFormat="1" applyFont="1" applyBorder="1"/>
    <xf numFmtId="0" fontId="51" fillId="0" borderId="29" xfId="0" applyFont="1" applyBorder="1"/>
    <xf numFmtId="0" fontId="53" fillId="0" borderId="0" xfId="0" applyFont="1" applyAlignment="1">
      <alignment vertical="center"/>
    </xf>
    <xf numFmtId="0" fontId="28" fillId="0" borderId="1" xfId="0" applyFont="1" applyBorder="1" applyAlignment="1">
      <alignment vertical="center"/>
    </xf>
    <xf numFmtId="0" fontId="51" fillId="0" borderId="2" xfId="0" applyFont="1" applyBorder="1" applyAlignment="1">
      <alignment vertical="center"/>
    </xf>
    <xf numFmtId="0" fontId="51" fillId="0" borderId="3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3" fontId="27" fillId="0" borderId="4" xfId="0" applyNumberFormat="1" applyFont="1" applyBorder="1" applyAlignment="1">
      <alignment vertical="center"/>
    </xf>
    <xf numFmtId="3" fontId="51" fillId="0" borderId="4" xfId="0" applyNumberFormat="1" applyFont="1" applyBorder="1" applyAlignment="1">
      <alignment vertical="center"/>
    </xf>
    <xf numFmtId="0" fontId="52" fillId="0" borderId="4" xfId="0" applyFont="1" applyBorder="1" applyAlignment="1">
      <alignment vertical="center"/>
    </xf>
    <xf numFmtId="0" fontId="51" fillId="0" borderId="4" xfId="0" applyFont="1" applyBorder="1" applyAlignment="1">
      <alignment vertical="center"/>
    </xf>
    <xf numFmtId="0" fontId="51" fillId="0" borderId="0" xfId="0" applyFont="1" applyAlignment="1">
      <alignment vertical="center"/>
    </xf>
    <xf numFmtId="3" fontId="51" fillId="0" borderId="0" xfId="0" applyNumberFormat="1" applyFont="1" applyAlignment="1">
      <alignment vertical="center"/>
    </xf>
    <xf numFmtId="0" fontId="51" fillId="0" borderId="1" xfId="0" applyFont="1" applyBorder="1" applyAlignment="1">
      <alignment vertical="center"/>
    </xf>
    <xf numFmtId="9" fontId="27" fillId="0" borderId="2" xfId="0" applyNumberFormat="1" applyFont="1" applyBorder="1" applyAlignment="1">
      <alignment vertical="center"/>
    </xf>
    <xf numFmtId="9" fontId="27" fillId="0" borderId="4" xfId="0" applyNumberFormat="1" applyFont="1" applyBorder="1" applyAlignment="1">
      <alignment vertical="center"/>
    </xf>
    <xf numFmtId="0" fontId="33" fillId="0" borderId="32" xfId="0" applyFont="1" applyBorder="1"/>
    <xf numFmtId="0" fontId="34" fillId="0" borderId="33" xfId="0" applyFont="1" applyBorder="1" applyAlignment="1">
      <alignment horizontal="center"/>
    </xf>
    <xf numFmtId="1" fontId="34" fillId="0" borderId="33" xfId="0" applyNumberFormat="1" applyFont="1" applyBorder="1" applyAlignment="1" applyProtection="1">
      <alignment horizontal="right" wrapText="1"/>
      <protection locked="0"/>
    </xf>
    <xf numFmtId="1" fontId="34" fillId="0" borderId="34" xfId="0" applyNumberFormat="1" applyFont="1" applyBorder="1" applyAlignment="1" applyProtection="1">
      <alignment horizontal="right" wrapText="1"/>
      <protection locked="0"/>
    </xf>
    <xf numFmtId="49" fontId="37" fillId="0" borderId="35" xfId="0" applyNumberFormat="1" applyFont="1" applyBorder="1" applyAlignment="1" applyProtection="1">
      <alignment wrapText="1"/>
      <protection locked="0"/>
    </xf>
    <xf numFmtId="0" fontId="37" fillId="0" borderId="9" xfId="0" applyFont="1" applyBorder="1" applyAlignment="1" applyProtection="1">
      <alignment wrapText="1"/>
      <protection locked="0"/>
    </xf>
    <xf numFmtId="37" fontId="37" fillId="0" borderId="9" xfId="0" applyNumberFormat="1" applyFont="1" applyBorder="1" applyAlignment="1" applyProtection="1">
      <alignment horizontal="right" wrapText="1"/>
      <protection locked="0"/>
    </xf>
    <xf numFmtId="37" fontId="37" fillId="0" borderId="36" xfId="0" applyNumberFormat="1" applyFont="1" applyBorder="1" applyAlignment="1" applyProtection="1">
      <alignment horizontal="right" wrapText="1"/>
      <protection locked="0"/>
    </xf>
    <xf numFmtId="49" fontId="34" fillId="0" borderId="35" xfId="0" applyNumberFormat="1" applyFont="1" applyBorder="1" applyAlignment="1" applyProtection="1">
      <alignment wrapText="1"/>
      <protection locked="0"/>
    </xf>
    <xf numFmtId="37" fontId="34" fillId="0" borderId="9" xfId="0" applyNumberFormat="1" applyFont="1" applyBorder="1" applyAlignment="1" applyProtection="1">
      <alignment horizontal="right" wrapText="1"/>
      <protection locked="0"/>
    </xf>
    <xf numFmtId="37" fontId="34" fillId="0" borderId="36" xfId="0" applyNumberFormat="1" applyFont="1" applyBorder="1" applyAlignment="1" applyProtection="1">
      <alignment horizontal="right" wrapText="1"/>
      <protection locked="0"/>
    </xf>
    <xf numFmtId="49" fontId="34" fillId="0" borderId="37" xfId="0" applyNumberFormat="1" applyFont="1" applyBorder="1" applyAlignment="1" applyProtection="1">
      <alignment wrapText="1"/>
      <protection locked="0"/>
    </xf>
    <xf numFmtId="37" fontId="34" fillId="0" borderId="38" xfId="0" applyNumberFormat="1" applyFont="1" applyBorder="1" applyAlignment="1" applyProtection="1">
      <alignment horizontal="right" wrapText="1"/>
      <protection locked="0"/>
    </xf>
    <xf numFmtId="37" fontId="34" fillId="0" borderId="39" xfId="0" applyNumberFormat="1" applyFont="1" applyBorder="1" applyAlignment="1" applyProtection="1">
      <alignment horizontal="right" wrapText="1"/>
      <protection locked="0"/>
    </xf>
    <xf numFmtId="0" fontId="41" fillId="0" borderId="32" xfId="0" applyFont="1" applyBorder="1"/>
    <xf numFmtId="0" fontId="42" fillId="0" borderId="33" xfId="0" applyFont="1" applyBorder="1" applyAlignment="1">
      <alignment horizontal="center" wrapText="1"/>
    </xf>
    <xf numFmtId="168" fontId="42" fillId="0" borderId="33" xfId="35" applyNumberFormat="1" applyFont="1" applyBorder="1" applyAlignment="1">
      <alignment horizontal="center" wrapText="1"/>
    </xf>
    <xf numFmtId="168" fontId="42" fillId="0" borderId="34" xfId="35" applyNumberFormat="1" applyFont="1" applyBorder="1" applyAlignment="1">
      <alignment horizontal="center" wrapText="1"/>
    </xf>
    <xf numFmtId="49" fontId="42" fillId="0" borderId="35" xfId="0" applyNumberFormat="1" applyFont="1" applyBorder="1" applyAlignment="1" applyProtection="1">
      <alignment wrapText="1"/>
      <protection locked="0"/>
    </xf>
    <xf numFmtId="49" fontId="42" fillId="0" borderId="9" xfId="0" applyNumberFormat="1" applyFont="1" applyBorder="1" applyAlignment="1" applyProtection="1">
      <alignment wrapText="1"/>
      <protection locked="0"/>
    </xf>
    <xf numFmtId="0" fontId="43" fillId="0" borderId="36" xfId="0" applyFont="1" applyBorder="1"/>
    <xf numFmtId="0" fontId="1" fillId="0" borderId="0" xfId="0" applyFont="1"/>
    <xf numFmtId="0" fontId="43" fillId="0" borderId="35" xfId="0" applyFont="1" applyBorder="1"/>
    <xf numFmtId="37" fontId="43" fillId="0" borderId="36" xfId="35" applyNumberFormat="1" applyFont="1" applyBorder="1" applyAlignment="1"/>
    <xf numFmtId="37" fontId="44" fillId="0" borderId="36" xfId="35" applyNumberFormat="1" applyFont="1" applyBorder="1" applyAlignment="1"/>
    <xf numFmtId="37" fontId="43" fillId="0" borderId="36" xfId="35" applyNumberFormat="1" applyFont="1" applyBorder="1"/>
    <xf numFmtId="0" fontId="42" fillId="0" borderId="35" xfId="0" applyFont="1" applyBorder="1"/>
    <xf numFmtId="37" fontId="42" fillId="0" borderId="36" xfId="35" applyNumberFormat="1" applyFont="1" applyBorder="1"/>
    <xf numFmtId="37" fontId="42" fillId="0" borderId="36" xfId="35" applyNumberFormat="1" applyFont="1" applyBorder="1" applyAlignment="1"/>
    <xf numFmtId="0" fontId="42" fillId="0" borderId="37" xfId="0" applyFont="1" applyBorder="1"/>
    <xf numFmtId="37" fontId="42" fillId="0" borderId="38" xfId="35" applyNumberFormat="1" applyFont="1" applyBorder="1" applyAlignment="1"/>
    <xf numFmtId="37" fontId="42" fillId="0" borderId="39" xfId="35" applyNumberFormat="1" applyFont="1" applyBorder="1" applyAlignment="1"/>
    <xf numFmtId="0" fontId="2" fillId="0" borderId="40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0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49" fontId="32" fillId="0" borderId="7" xfId="0" applyNumberFormat="1" applyFont="1" applyBorder="1" applyAlignment="1" applyProtection="1">
      <alignment horizontal="center" wrapText="1"/>
      <protection locked="0"/>
    </xf>
    <xf numFmtId="0" fontId="40" fillId="0" borderId="0" xfId="0" applyFont="1" applyAlignment="1">
      <alignment horizontal="center"/>
    </xf>
    <xf numFmtId="49" fontId="32" fillId="0" borderId="7" xfId="0" applyNumberFormat="1" applyFont="1" applyBorder="1" applyAlignment="1" applyProtection="1">
      <alignment horizontal="center"/>
      <protection locked="0"/>
    </xf>
    <xf numFmtId="0" fontId="34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/>
    </xf>
  </cellXfs>
  <cellStyles count="141">
    <cellStyle name=" 1" xfId="122" xr:uid="{00000000-0005-0000-0000-000000000000}"/>
    <cellStyle name=" 1 2" xfId="121" xr:uid="{00000000-0005-0000-0000-000001000000}"/>
    <cellStyle name=" 2" xfId="117" xr:uid="{00000000-0005-0000-0000-000002000000}"/>
    <cellStyle name=" 3" xfId="120" xr:uid="{00000000-0005-0000-0000-000003000000}"/>
    <cellStyle name=" 4" xfId="119" xr:uid="{00000000-0005-0000-0000-000004000000}"/>
    <cellStyle name=" 5" xfId="118" xr:uid="{00000000-0005-0000-0000-000005000000}"/>
    <cellStyle name=" 6" xfId="115" xr:uid="{00000000-0005-0000-0000-000006000000}"/>
    <cellStyle name="_050722 - HR Data " xfId="123" xr:uid="{00000000-0005-0000-0000-000007000000}"/>
    <cellStyle name="_Copy of GMEC Financial Pack 221007 v2 " xfId="116" xr:uid="{00000000-0005-0000-0000-000008000000}"/>
    <cellStyle name="_CREG Journals CDS May " xfId="125" xr:uid="{00000000-0005-0000-0000-000009000000}"/>
    <cellStyle name="_Deals YTD " xfId="126" xr:uid="{00000000-0005-0000-0000-00000A000000}"/>
    <cellStyle name="_Equity_EPT Perf Fee " xfId="127" xr:uid="{00000000-0005-0000-0000-00000B000000}"/>
    <cellStyle name="_Flash Report_May 09_GMS " xfId="128" xr:uid="{00000000-0005-0000-0000-00000C000000}"/>
    <cellStyle name="_GMEC Financial Pack 301007  " xfId="129" xr:uid="{00000000-0005-0000-0000-00000D000000}"/>
    <cellStyle name="_Sheet1_EPT Perf Fee " xfId="130" xr:uid="{00000000-0005-0000-0000-00000E000000}"/>
    <cellStyle name="˙˙˙" xfId="131" xr:uid="{00000000-0005-0000-0000-00000F000000}"/>
    <cellStyle name="=C:\WINDOWS\SYSTEM32\COMMAND.COM" xfId="3" xr:uid="{00000000-0005-0000-0000-000010000000}"/>
    <cellStyle name="=C:\WINDOWS\SYSTEM32\COMMAND.COM 2" xfId="4" xr:uid="{00000000-0005-0000-0000-000011000000}"/>
    <cellStyle name="=C:\WINDOWS\SYSTEM32\COMMAND.COM_sample" xfId="5" xr:uid="{00000000-0005-0000-0000-000012000000}"/>
    <cellStyle name="20% - Accent1 2" xfId="6" xr:uid="{00000000-0005-0000-0000-000013000000}"/>
    <cellStyle name="20% - Accent2 2" xfId="7" xr:uid="{00000000-0005-0000-0000-000014000000}"/>
    <cellStyle name="20% - Accent3 2" xfId="8" xr:uid="{00000000-0005-0000-0000-000015000000}"/>
    <cellStyle name="20% - Accent4 2" xfId="9" xr:uid="{00000000-0005-0000-0000-000016000000}"/>
    <cellStyle name="20% - Accent5 2" xfId="10" xr:uid="{00000000-0005-0000-0000-000017000000}"/>
    <cellStyle name="20% - Accent6 2" xfId="11" xr:uid="{00000000-0005-0000-0000-000018000000}"/>
    <cellStyle name="40% - Accent1 2" xfId="12" xr:uid="{00000000-0005-0000-0000-000019000000}"/>
    <cellStyle name="40% - Accent2 2" xfId="13" xr:uid="{00000000-0005-0000-0000-00001A000000}"/>
    <cellStyle name="40% - Accent3 2" xfId="14" xr:uid="{00000000-0005-0000-0000-00001B000000}"/>
    <cellStyle name="40% - Accent4 2" xfId="15" xr:uid="{00000000-0005-0000-0000-00001C000000}"/>
    <cellStyle name="40% - Accent5 2" xfId="16" xr:uid="{00000000-0005-0000-0000-00001D000000}"/>
    <cellStyle name="40% - Accent6 2" xfId="17" xr:uid="{00000000-0005-0000-0000-00001E000000}"/>
    <cellStyle name="60% - Accent1 2" xfId="18" xr:uid="{00000000-0005-0000-0000-00001F000000}"/>
    <cellStyle name="60% - Accent2 2" xfId="19" xr:uid="{00000000-0005-0000-0000-000020000000}"/>
    <cellStyle name="60% - Accent3 2" xfId="20" xr:uid="{00000000-0005-0000-0000-000021000000}"/>
    <cellStyle name="60% - Accent4 2" xfId="21" xr:uid="{00000000-0005-0000-0000-000022000000}"/>
    <cellStyle name="60% - Accent5 2" xfId="22" xr:uid="{00000000-0005-0000-0000-000023000000}"/>
    <cellStyle name="60% - Accent6 2" xfId="23" xr:uid="{00000000-0005-0000-0000-000024000000}"/>
    <cellStyle name="Accent1 2" xfId="24" xr:uid="{00000000-0005-0000-0000-000025000000}"/>
    <cellStyle name="Accent2 2" xfId="25" xr:uid="{00000000-0005-0000-0000-000026000000}"/>
    <cellStyle name="Accent3 2" xfId="26" xr:uid="{00000000-0005-0000-0000-000027000000}"/>
    <cellStyle name="Accent4 2" xfId="27" xr:uid="{00000000-0005-0000-0000-000028000000}"/>
    <cellStyle name="Accent5 2" xfId="28" xr:uid="{00000000-0005-0000-0000-000029000000}"/>
    <cellStyle name="Accent6 2" xfId="29" xr:uid="{00000000-0005-0000-0000-00002A000000}"/>
    <cellStyle name="Bad 2" xfId="30" xr:uid="{00000000-0005-0000-0000-00002B000000}"/>
    <cellStyle name="Calculation 2" xfId="31" xr:uid="{00000000-0005-0000-0000-00002C000000}"/>
    <cellStyle name="Check Cell 2" xfId="32" xr:uid="{00000000-0005-0000-0000-00002D000000}"/>
    <cellStyle name="Comma" xfId="1" builtinId="3"/>
    <cellStyle name="Comma 10" xfId="33" xr:uid="{00000000-0005-0000-0000-00002F000000}"/>
    <cellStyle name="Comma 2" xfId="34" xr:uid="{00000000-0005-0000-0000-000030000000}"/>
    <cellStyle name="Comma 2 2" xfId="113" xr:uid="{00000000-0005-0000-0000-000031000000}"/>
    <cellStyle name="Comma 3" xfId="35" xr:uid="{00000000-0005-0000-0000-000032000000}"/>
    <cellStyle name="Comma 3 2" xfId="36" xr:uid="{00000000-0005-0000-0000-000033000000}"/>
    <cellStyle name="Comma 3 3" xfId="109" xr:uid="{00000000-0005-0000-0000-000034000000}"/>
    <cellStyle name="Comma 4" xfId="37" xr:uid="{00000000-0005-0000-0000-000035000000}"/>
    <cellStyle name="Comma 4 2" xfId="38" xr:uid="{00000000-0005-0000-0000-000036000000}"/>
    <cellStyle name="Comma 5" xfId="39" xr:uid="{00000000-0005-0000-0000-000037000000}"/>
    <cellStyle name="Comma 5 2" xfId="40" xr:uid="{00000000-0005-0000-0000-000038000000}"/>
    <cellStyle name="Comma 6" xfId="41" xr:uid="{00000000-0005-0000-0000-000039000000}"/>
    <cellStyle name="Comma 6 2" xfId="42" xr:uid="{00000000-0005-0000-0000-00003A000000}"/>
    <cellStyle name="Comma 7" xfId="43" xr:uid="{00000000-0005-0000-0000-00003B000000}"/>
    <cellStyle name="Comma 8" xfId="44" xr:uid="{00000000-0005-0000-0000-00003C000000}"/>
    <cellStyle name="Comma 9" xfId="45" xr:uid="{00000000-0005-0000-0000-00003D000000}"/>
    <cellStyle name="Currency 2" xfId="46" xr:uid="{00000000-0005-0000-0000-00003E000000}"/>
    <cellStyle name="Currency 2 2" xfId="47" xr:uid="{00000000-0005-0000-0000-00003F000000}"/>
    <cellStyle name="Currency 3" xfId="48" xr:uid="{00000000-0005-0000-0000-000040000000}"/>
    <cellStyle name="Currency 3 2" xfId="49" xr:uid="{00000000-0005-0000-0000-000041000000}"/>
    <cellStyle name="Currency 4" xfId="50" xr:uid="{00000000-0005-0000-0000-000042000000}"/>
    <cellStyle name="Currency 4 2" xfId="51" xr:uid="{00000000-0005-0000-0000-000043000000}"/>
    <cellStyle name="Explanatory Text 2" xfId="52" xr:uid="{00000000-0005-0000-0000-000044000000}"/>
    <cellStyle name="Good 2" xfId="53" xr:uid="{00000000-0005-0000-0000-000045000000}"/>
    <cellStyle name="Heading 1 2" xfId="54" xr:uid="{00000000-0005-0000-0000-000046000000}"/>
    <cellStyle name="Heading 2 2" xfId="55" xr:uid="{00000000-0005-0000-0000-000047000000}"/>
    <cellStyle name="Heading 3 2" xfId="56" xr:uid="{00000000-0005-0000-0000-000048000000}"/>
    <cellStyle name="Heading 4 2" xfId="57" xr:uid="{00000000-0005-0000-0000-000049000000}"/>
    <cellStyle name="Hyperlink 2" xfId="107" xr:uid="{00000000-0005-0000-0000-00004B000000}"/>
    <cellStyle name="Input 2" xfId="58" xr:uid="{00000000-0005-0000-0000-00004C000000}"/>
    <cellStyle name="Linked Cell 2" xfId="59" xr:uid="{00000000-0005-0000-0000-00004D000000}"/>
    <cellStyle name="Millares [0]_2AV_M_M " xfId="132" xr:uid="{00000000-0005-0000-0000-00004E000000}"/>
    <cellStyle name="Millares_2AV_M_M " xfId="133" xr:uid="{00000000-0005-0000-0000-00004F000000}"/>
    <cellStyle name="Moneda [0]_2AV_M_M " xfId="134" xr:uid="{00000000-0005-0000-0000-000050000000}"/>
    <cellStyle name="Moneda_2AV_M_M " xfId="135" xr:uid="{00000000-0005-0000-0000-000051000000}"/>
    <cellStyle name="Neutral 2" xfId="60" xr:uid="{00000000-0005-0000-0000-000052000000}"/>
    <cellStyle name="Normal" xfId="0" builtinId="0"/>
    <cellStyle name="Normal 10" xfId="61" xr:uid="{00000000-0005-0000-0000-000054000000}"/>
    <cellStyle name="Normal 11" xfId="62" xr:uid="{00000000-0005-0000-0000-000055000000}"/>
    <cellStyle name="Normal 12" xfId="63" xr:uid="{00000000-0005-0000-0000-000056000000}"/>
    <cellStyle name="Normal 13" xfId="105" xr:uid="{00000000-0005-0000-0000-000057000000}"/>
    <cellStyle name="Normal 14" xfId="106" xr:uid="{00000000-0005-0000-0000-000058000000}"/>
    <cellStyle name="Normal 2" xfId="64" xr:uid="{00000000-0005-0000-0000-000059000000}"/>
    <cellStyle name="Normal 2 2" xfId="65" xr:uid="{00000000-0005-0000-0000-00005A000000}"/>
    <cellStyle name="Normal 2 3" xfId="66" xr:uid="{00000000-0005-0000-0000-00005B000000}"/>
    <cellStyle name="Normal 2 3 2" xfId="136" xr:uid="{00000000-0005-0000-0000-00005C000000}"/>
    <cellStyle name="Normal 2_AFE201112_LO3_JZH_1_GO_v2" xfId="67" xr:uid="{00000000-0005-0000-0000-00005D000000}"/>
    <cellStyle name="Normal 3" xfId="68" xr:uid="{00000000-0005-0000-0000-00005E000000}"/>
    <cellStyle name="Normal 3 2" xfId="111" xr:uid="{00000000-0005-0000-0000-00005F000000}"/>
    <cellStyle name="Normal 3 3" xfId="108" xr:uid="{00000000-0005-0000-0000-000060000000}"/>
    <cellStyle name="Normal 4" xfId="69" xr:uid="{00000000-0005-0000-0000-000061000000}"/>
    <cellStyle name="Normal 4 2" xfId="124" xr:uid="{00000000-0005-0000-0000-000062000000}"/>
    <cellStyle name="Normal 5" xfId="70" xr:uid="{00000000-0005-0000-0000-000063000000}"/>
    <cellStyle name="Normal 6" xfId="71" xr:uid="{00000000-0005-0000-0000-000064000000}"/>
    <cellStyle name="Normal 6 2" xfId="72" xr:uid="{00000000-0005-0000-0000-000065000000}"/>
    <cellStyle name="Normal 6 2 2" xfId="73" xr:uid="{00000000-0005-0000-0000-000066000000}"/>
    <cellStyle name="Normal 6 3" xfId="74" xr:uid="{00000000-0005-0000-0000-000067000000}"/>
    <cellStyle name="Normal 6 3 2" xfId="75" xr:uid="{00000000-0005-0000-0000-000068000000}"/>
    <cellStyle name="Normal 6 4" xfId="76" xr:uid="{00000000-0005-0000-0000-000069000000}"/>
    <cellStyle name="Normal 7" xfId="77" xr:uid="{00000000-0005-0000-0000-00006A000000}"/>
    <cellStyle name="Normal 7 2" xfId="78" xr:uid="{00000000-0005-0000-0000-00006B000000}"/>
    <cellStyle name="Normal 7 2 2" xfId="79" xr:uid="{00000000-0005-0000-0000-00006C000000}"/>
    <cellStyle name="Normal 7 3" xfId="80" xr:uid="{00000000-0005-0000-0000-00006D000000}"/>
    <cellStyle name="Normal 7 3 2" xfId="81" xr:uid="{00000000-0005-0000-0000-00006E000000}"/>
    <cellStyle name="Normal 7 4" xfId="82" xr:uid="{00000000-0005-0000-0000-00006F000000}"/>
    <cellStyle name="Normal 8" xfId="83" xr:uid="{00000000-0005-0000-0000-000070000000}"/>
    <cellStyle name="Normal 8 2" xfId="112" xr:uid="{00000000-0005-0000-0000-000071000000}"/>
    <cellStyle name="Normal 9" xfId="84" xr:uid="{00000000-0005-0000-0000-000072000000}"/>
    <cellStyle name="Note 2" xfId="85" xr:uid="{00000000-0005-0000-0000-000073000000}"/>
    <cellStyle name="Output 2" xfId="86" xr:uid="{00000000-0005-0000-0000-000074000000}"/>
    <cellStyle name="Percent" xfId="2" builtinId="5"/>
    <cellStyle name="Percent 10" xfId="140" xr:uid="{00000000-0005-0000-0000-000076000000}"/>
    <cellStyle name="Percent 2" xfId="87" xr:uid="{00000000-0005-0000-0000-000077000000}"/>
    <cellStyle name="Percent 2 2" xfId="88" xr:uid="{00000000-0005-0000-0000-000078000000}"/>
    <cellStyle name="Percent 3" xfId="89" xr:uid="{00000000-0005-0000-0000-000079000000}"/>
    <cellStyle name="Percent 3 2" xfId="90" xr:uid="{00000000-0005-0000-0000-00007A000000}"/>
    <cellStyle name="Percent 3 3" xfId="110" xr:uid="{00000000-0005-0000-0000-00007B000000}"/>
    <cellStyle name="Percent 4" xfId="91" xr:uid="{00000000-0005-0000-0000-00007C000000}"/>
    <cellStyle name="Percent 4 2" xfId="92" xr:uid="{00000000-0005-0000-0000-00007D000000}"/>
    <cellStyle name="Percent 4 3" xfId="137" xr:uid="{00000000-0005-0000-0000-00007E000000}"/>
    <cellStyle name="Percent 5" xfId="93" xr:uid="{00000000-0005-0000-0000-00007F000000}"/>
    <cellStyle name="Percent 5 2" xfId="94" xr:uid="{00000000-0005-0000-0000-000080000000}"/>
    <cellStyle name="Percent 6" xfId="95" xr:uid="{00000000-0005-0000-0000-000081000000}"/>
    <cellStyle name="Percent 6 2" xfId="96" xr:uid="{00000000-0005-0000-0000-000082000000}"/>
    <cellStyle name="Percent 7" xfId="97" xr:uid="{00000000-0005-0000-0000-000083000000}"/>
    <cellStyle name="Percent 7 2" xfId="98" xr:uid="{00000000-0005-0000-0000-000084000000}"/>
    <cellStyle name="Percent 8" xfId="99" xr:uid="{00000000-0005-0000-0000-000085000000}"/>
    <cellStyle name="Percent 8 2" xfId="100" xr:uid="{00000000-0005-0000-0000-000086000000}"/>
    <cellStyle name="Percent 9" xfId="101" xr:uid="{00000000-0005-0000-0000-000087000000}"/>
    <cellStyle name="Standard 2" xfId="138" xr:uid="{00000000-0005-0000-0000-000088000000}"/>
    <cellStyle name="Standard 2 2" xfId="114" xr:uid="{00000000-0005-0000-0000-000089000000}"/>
    <cellStyle name="Standard_FinSum" xfId="139" xr:uid="{00000000-0005-0000-0000-00008A000000}"/>
    <cellStyle name="Title 2" xfId="102" xr:uid="{00000000-0005-0000-0000-00008B000000}"/>
    <cellStyle name="Total 2" xfId="103" xr:uid="{00000000-0005-0000-0000-00008C000000}"/>
    <cellStyle name="Warning Text 2" xfId="104" xr:uid="{00000000-0005-0000-0000-00008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ColWidth="9.140625" defaultRowHeight="15" x14ac:dyDescent="0.25"/>
  <cols>
    <col min="1" max="13" width="9.140625" style="2"/>
    <col min="14" max="14" width="11.42578125" style="2" customWidth="1"/>
    <col min="15" max="16384" width="9.140625" style="2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0"/>
  <sheetViews>
    <sheetView zoomScaleNormal="100" workbookViewId="0">
      <selection activeCell="C3" sqref="C3"/>
    </sheetView>
  </sheetViews>
  <sheetFormatPr defaultRowHeight="15" x14ac:dyDescent="0.25"/>
  <cols>
    <col min="1" max="1" width="21.5703125" style="4" customWidth="1"/>
    <col min="2" max="2" width="12.42578125" customWidth="1"/>
    <col min="3" max="3" width="13.28515625" customWidth="1"/>
    <col min="4" max="4" width="12.28515625" customWidth="1"/>
    <col min="13" max="13" width="11.42578125" customWidth="1"/>
  </cols>
  <sheetData>
    <row r="1" spans="1:4" x14ac:dyDescent="0.25">
      <c r="A1" s="147" t="s">
        <v>236</v>
      </c>
      <c r="B1" s="147"/>
      <c r="C1" s="147"/>
      <c r="D1" s="147"/>
    </row>
    <row r="3" spans="1:4" x14ac:dyDescent="0.25">
      <c r="A3" s="37" t="s">
        <v>237</v>
      </c>
      <c r="C3" s="1"/>
    </row>
    <row r="4" spans="1:4" x14ac:dyDescent="0.25">
      <c r="A4" s="37"/>
      <c r="C4" s="1"/>
    </row>
    <row r="5" spans="1:4" x14ac:dyDescent="0.25">
      <c r="A5" s="38"/>
      <c r="B5" s="6">
        <v>2025</v>
      </c>
      <c r="C5" s="6">
        <v>2024</v>
      </c>
      <c r="D5" s="39">
        <v>2023</v>
      </c>
    </row>
    <row r="6" spans="1:4" x14ac:dyDescent="0.25">
      <c r="A6" s="38"/>
      <c r="B6" s="8"/>
      <c r="C6" s="7"/>
      <c r="D6" s="8"/>
    </row>
    <row r="7" spans="1:4" x14ac:dyDescent="0.25">
      <c r="A7" s="38" t="s">
        <v>238</v>
      </c>
      <c r="B7" s="40">
        <v>11141</v>
      </c>
      <c r="C7" s="40">
        <v>6267</v>
      </c>
      <c r="D7" s="40">
        <v>8356</v>
      </c>
    </row>
    <row r="8" spans="1:4" x14ac:dyDescent="0.25">
      <c r="A8" s="38" t="s">
        <v>239</v>
      </c>
      <c r="B8" s="40">
        <v>1765</v>
      </c>
      <c r="C8" s="40">
        <v>1165</v>
      </c>
      <c r="D8" s="40">
        <v>769</v>
      </c>
    </row>
    <row r="9" spans="1:4" x14ac:dyDescent="0.25">
      <c r="A9" s="41" t="s">
        <v>226</v>
      </c>
      <c r="B9" s="42">
        <v>12906</v>
      </c>
      <c r="C9" s="42">
        <v>7432</v>
      </c>
      <c r="D9" s="42">
        <v>9125</v>
      </c>
    </row>
    <row r="10" spans="1:4" x14ac:dyDescent="0.25">
      <c r="A10" s="38"/>
      <c r="B10" s="8"/>
      <c r="C10" s="7"/>
      <c r="D10" s="8"/>
    </row>
    <row r="11" spans="1:4" x14ac:dyDescent="0.25">
      <c r="A11" s="38" t="s">
        <v>240</v>
      </c>
      <c r="B11" s="40">
        <v>1847</v>
      </c>
      <c r="C11" s="40">
        <v>1478</v>
      </c>
      <c r="D11" s="40">
        <v>1182</v>
      </c>
    </row>
    <row r="12" spans="1:4" x14ac:dyDescent="0.25">
      <c r="A12" s="38" t="s">
        <v>241</v>
      </c>
      <c r="B12" s="40">
        <v>567</v>
      </c>
      <c r="C12" s="40">
        <v>510</v>
      </c>
      <c r="D12" s="40">
        <v>459</v>
      </c>
    </row>
    <row r="13" spans="1:4" x14ac:dyDescent="0.25">
      <c r="A13" s="38" t="s">
        <v>242</v>
      </c>
      <c r="B13" s="40">
        <v>4561</v>
      </c>
      <c r="C13" s="40">
        <v>3013</v>
      </c>
      <c r="D13" s="40">
        <v>2158</v>
      </c>
    </row>
    <row r="14" spans="1:4" x14ac:dyDescent="0.25">
      <c r="A14" s="41" t="s">
        <v>243</v>
      </c>
      <c r="B14" s="42">
        <v>6975</v>
      </c>
      <c r="C14" s="42">
        <v>5001</v>
      </c>
      <c r="D14" s="42">
        <v>3799</v>
      </c>
    </row>
    <row r="15" spans="1:4" x14ac:dyDescent="0.25">
      <c r="A15" s="38"/>
      <c r="B15" s="8"/>
      <c r="C15" s="7"/>
      <c r="D15" s="8"/>
    </row>
    <row r="16" spans="1:4" x14ac:dyDescent="0.25">
      <c r="A16" s="38" t="s">
        <v>244</v>
      </c>
      <c r="B16" s="40">
        <v>623</v>
      </c>
      <c r="C16" s="40">
        <v>555</v>
      </c>
      <c r="D16" s="40">
        <v>263</v>
      </c>
    </row>
    <row r="17" spans="1:4" x14ac:dyDescent="0.25">
      <c r="A17" s="38" t="s">
        <v>245</v>
      </c>
      <c r="B17" s="40">
        <v>1110</v>
      </c>
      <c r="C17" s="40">
        <v>1063</v>
      </c>
      <c r="D17" s="40">
        <v>681</v>
      </c>
    </row>
    <row r="18" spans="1:4" x14ac:dyDescent="0.25">
      <c r="A18" s="38" t="s">
        <v>246</v>
      </c>
      <c r="B18" s="40">
        <v>417</v>
      </c>
      <c r="C18" s="40">
        <v>334</v>
      </c>
      <c r="D18" s="40">
        <v>267</v>
      </c>
    </row>
    <row r="19" spans="1:4" x14ac:dyDescent="0.25">
      <c r="A19" s="41" t="s">
        <v>247</v>
      </c>
      <c r="B19" s="42">
        <v>2150</v>
      </c>
      <c r="C19" s="42">
        <v>1952</v>
      </c>
      <c r="D19" s="42">
        <v>1211</v>
      </c>
    </row>
    <row r="20" spans="1:4" x14ac:dyDescent="0.25">
      <c r="A20" s="38"/>
      <c r="B20" s="8"/>
      <c r="C20" s="7"/>
      <c r="D20" s="8"/>
    </row>
    <row r="21" spans="1:4" x14ac:dyDescent="0.25">
      <c r="A21" s="41" t="s">
        <v>248</v>
      </c>
      <c r="B21" s="42">
        <v>3781</v>
      </c>
      <c r="C21" s="42">
        <v>479</v>
      </c>
      <c r="D21" s="42">
        <v>4115</v>
      </c>
    </row>
    <row r="22" spans="1:4" x14ac:dyDescent="0.25">
      <c r="A22" s="41" t="s">
        <v>249</v>
      </c>
      <c r="B22" s="42">
        <v>945</v>
      </c>
      <c r="C22" s="42">
        <v>120</v>
      </c>
      <c r="D22" s="42">
        <v>1029</v>
      </c>
    </row>
    <row r="23" spans="1:4" x14ac:dyDescent="0.25">
      <c r="A23" s="41" t="s">
        <v>115</v>
      </c>
      <c r="B23" s="42">
        <v>2836</v>
      </c>
      <c r="C23" s="42">
        <v>359</v>
      </c>
      <c r="D23" s="42">
        <v>3086</v>
      </c>
    </row>
    <row r="27" spans="1:4" x14ac:dyDescent="0.25">
      <c r="A27" s="3" t="s">
        <v>250</v>
      </c>
    </row>
    <row r="28" spans="1:4" x14ac:dyDescent="0.25">
      <c r="A28" s="8"/>
      <c r="B28" s="6">
        <v>2025</v>
      </c>
      <c r="C28" s="6">
        <v>2024</v>
      </c>
      <c r="D28" s="39">
        <v>2023</v>
      </c>
    </row>
    <row r="29" spans="1:4" x14ac:dyDescent="0.25">
      <c r="A29" s="6" t="s">
        <v>251</v>
      </c>
      <c r="B29" s="7"/>
      <c r="C29" s="7"/>
      <c r="D29" s="7"/>
    </row>
    <row r="30" spans="1:4" x14ac:dyDescent="0.25">
      <c r="A30" s="8" t="s">
        <v>252</v>
      </c>
      <c r="B30" s="43">
        <v>29187</v>
      </c>
      <c r="C30" s="43">
        <v>24213</v>
      </c>
      <c r="D30" s="43">
        <v>20894</v>
      </c>
    </row>
    <row r="31" spans="1:4" x14ac:dyDescent="0.25">
      <c r="A31" s="8" t="s">
        <v>126</v>
      </c>
      <c r="B31" s="43">
        <v>1410</v>
      </c>
      <c r="C31" s="43">
        <v>1692</v>
      </c>
      <c r="D31" s="43">
        <v>1949</v>
      </c>
    </row>
    <row r="32" spans="1:4" x14ac:dyDescent="0.25">
      <c r="A32" s="8" t="s">
        <v>253</v>
      </c>
      <c r="B32" s="43">
        <v>126</v>
      </c>
      <c r="C32" s="43">
        <v>130</v>
      </c>
      <c r="D32" s="43">
        <v>117</v>
      </c>
    </row>
    <row r="33" spans="1:4" x14ac:dyDescent="0.25">
      <c r="A33" s="6" t="s">
        <v>229</v>
      </c>
      <c r="B33" s="45">
        <v>30723</v>
      </c>
      <c r="C33" s="45">
        <v>26036</v>
      </c>
      <c r="D33" s="45">
        <v>22960</v>
      </c>
    </row>
    <row r="34" spans="1:4" x14ac:dyDescent="0.25">
      <c r="A34" s="8"/>
      <c r="B34" s="43"/>
      <c r="C34" s="43"/>
      <c r="D34" s="43"/>
    </row>
    <row r="35" spans="1:4" x14ac:dyDescent="0.25">
      <c r="A35" s="6" t="s">
        <v>254</v>
      </c>
      <c r="B35" s="43"/>
      <c r="C35" s="43"/>
      <c r="D35" s="43"/>
    </row>
    <row r="36" spans="1:4" x14ac:dyDescent="0.25">
      <c r="A36" s="6" t="s">
        <v>230</v>
      </c>
      <c r="B36" s="45">
        <v>28447</v>
      </c>
      <c r="C36" s="45">
        <v>23886</v>
      </c>
      <c r="D36" s="45">
        <v>20873</v>
      </c>
    </row>
    <row r="37" spans="1:4" x14ac:dyDescent="0.25">
      <c r="A37" s="8"/>
      <c r="B37" s="43"/>
      <c r="C37" s="43"/>
      <c r="D37" s="44"/>
    </row>
    <row r="38" spans="1:4" x14ac:dyDescent="0.25">
      <c r="A38" s="6" t="s">
        <v>255</v>
      </c>
      <c r="B38" s="45">
        <v>2276</v>
      </c>
      <c r="C38" s="45">
        <v>2150</v>
      </c>
      <c r="D38" s="45">
        <v>2087</v>
      </c>
    </row>
    <row r="39" spans="1:4" x14ac:dyDescent="0.25">
      <c r="A39"/>
      <c r="D39" s="1"/>
    </row>
    <row r="40" spans="1:4" x14ac:dyDescent="0.25">
      <c r="A40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D1AE-2258-4E62-83C3-CCC4A2393D22}">
  <dimension ref="A1:I102"/>
  <sheetViews>
    <sheetView zoomScaleNormal="100" workbookViewId="0">
      <selection activeCell="D5" sqref="D5"/>
    </sheetView>
  </sheetViews>
  <sheetFormatPr defaultColWidth="8.7109375" defaultRowHeight="15" x14ac:dyDescent="0.25"/>
  <cols>
    <col min="1" max="1" width="57" bestFit="1" customWidth="1"/>
    <col min="2" max="2" width="13.28515625" customWidth="1"/>
    <col min="3" max="3" width="14" customWidth="1"/>
    <col min="4" max="4" width="12.42578125" customWidth="1"/>
    <col min="5" max="5" width="16.85546875" customWidth="1"/>
    <col min="7" max="7" width="12.7109375" customWidth="1"/>
    <col min="8" max="8" width="10.5703125" bestFit="1" customWidth="1"/>
    <col min="9" max="9" width="10.42578125" bestFit="1" customWidth="1"/>
  </cols>
  <sheetData>
    <row r="1" spans="1:9" ht="15.75" x14ac:dyDescent="0.25">
      <c r="A1" s="146" t="s">
        <v>4</v>
      </c>
      <c r="B1" s="146"/>
      <c r="C1" s="146"/>
      <c r="D1" s="146"/>
      <c r="G1" s="68"/>
    </row>
    <row r="2" spans="1:9" ht="15.75" x14ac:dyDescent="0.25">
      <c r="A2" s="146" t="s">
        <v>5</v>
      </c>
      <c r="B2" s="146"/>
      <c r="C2" s="146"/>
      <c r="D2" s="146"/>
      <c r="G2" s="68"/>
    </row>
    <row r="3" spans="1:9" x14ac:dyDescent="0.25">
      <c r="A3" s="147" t="s">
        <v>6</v>
      </c>
      <c r="B3" s="147"/>
      <c r="C3" s="147"/>
      <c r="D3" s="147"/>
      <c r="G3" s="68"/>
    </row>
    <row r="4" spans="1:9" x14ac:dyDescent="0.25">
      <c r="A4" s="147" t="s">
        <v>7</v>
      </c>
      <c r="B4" s="147"/>
      <c r="C4" s="147"/>
      <c r="D4" s="147"/>
      <c r="G4" s="68"/>
    </row>
    <row r="6" spans="1:9" x14ac:dyDescent="0.25">
      <c r="A6" s="54" t="s">
        <v>8</v>
      </c>
      <c r="B6" s="55">
        <v>46022</v>
      </c>
      <c r="C6" s="55">
        <v>45657</v>
      </c>
      <c r="D6" s="55">
        <v>45291</v>
      </c>
      <c r="G6" s="12"/>
      <c r="H6" s="12"/>
      <c r="I6" s="12"/>
    </row>
    <row r="7" spans="1:9" ht="15" customHeight="1" x14ac:dyDescent="0.25">
      <c r="A7" s="53"/>
      <c r="B7" s="53"/>
      <c r="C7" s="53"/>
      <c r="D7" s="53"/>
      <c r="G7" s="13"/>
      <c r="H7" s="13"/>
      <c r="I7" s="13"/>
    </row>
    <row r="8" spans="1:9" x14ac:dyDescent="0.25">
      <c r="A8" s="52" t="s">
        <v>9</v>
      </c>
      <c r="B8" s="52"/>
      <c r="C8" s="52"/>
      <c r="D8" s="52"/>
      <c r="G8" s="13"/>
      <c r="H8" s="13"/>
      <c r="I8" s="13"/>
    </row>
    <row r="9" spans="1:9" ht="14.45" customHeight="1" x14ac:dyDescent="0.25">
      <c r="A9" s="8" t="s">
        <v>10</v>
      </c>
      <c r="B9" s="51">
        <v>1543.875</v>
      </c>
      <c r="C9" s="51">
        <v>1235.0999999999999</v>
      </c>
      <c r="D9" s="51">
        <v>1074</v>
      </c>
      <c r="G9" s="13"/>
      <c r="H9" s="13"/>
      <c r="I9" s="13"/>
    </row>
    <row r="10" spans="1:9" ht="15" customHeight="1" x14ac:dyDescent="0.25">
      <c r="A10" s="8" t="s">
        <v>11</v>
      </c>
      <c r="B10" s="51">
        <v>297.5625</v>
      </c>
      <c r="C10" s="51">
        <v>238.05</v>
      </c>
      <c r="D10" s="51">
        <v>207.00000000000003</v>
      </c>
      <c r="G10" s="13"/>
      <c r="H10" s="13"/>
      <c r="I10" s="13"/>
    </row>
    <row r="11" spans="1:9" ht="14.45" customHeight="1" x14ac:dyDescent="0.25">
      <c r="A11" s="6" t="s">
        <v>12</v>
      </c>
      <c r="B11" s="50">
        <v>1841.4375</v>
      </c>
      <c r="C11" s="50">
        <v>1473.1499999999999</v>
      </c>
      <c r="D11" s="50">
        <v>1281</v>
      </c>
      <c r="G11" s="13"/>
      <c r="H11" s="13"/>
      <c r="I11" s="13"/>
    </row>
    <row r="12" spans="1:9" ht="14.45" customHeight="1" x14ac:dyDescent="0.25">
      <c r="A12" s="53"/>
      <c r="B12" s="53"/>
      <c r="C12" s="53"/>
      <c r="D12" s="53"/>
      <c r="G12" s="13"/>
      <c r="H12" s="13"/>
      <c r="I12" s="13"/>
    </row>
    <row r="13" spans="1:9" ht="14.45" customHeight="1" x14ac:dyDescent="0.25">
      <c r="A13" s="52" t="s">
        <v>13</v>
      </c>
      <c r="B13" s="52"/>
      <c r="C13" s="52"/>
      <c r="D13" s="52"/>
      <c r="G13" s="13"/>
      <c r="H13" s="13"/>
      <c r="I13" s="13"/>
    </row>
    <row r="14" spans="1:9" ht="14.45" customHeight="1" x14ac:dyDescent="0.25">
      <c r="A14" s="8" t="s">
        <v>14</v>
      </c>
      <c r="B14" s="51">
        <v>576.4375</v>
      </c>
      <c r="C14" s="51">
        <v>461.15</v>
      </c>
      <c r="D14" s="51">
        <v>401</v>
      </c>
      <c r="E14" s="11"/>
      <c r="G14" s="13"/>
      <c r="H14" s="13"/>
      <c r="I14" s="13"/>
    </row>
    <row r="15" spans="1:9" ht="14.45" customHeight="1" x14ac:dyDescent="0.25">
      <c r="A15" s="8" t="s">
        <v>15</v>
      </c>
      <c r="B15" s="51">
        <v>360.8125</v>
      </c>
      <c r="C15" s="51">
        <v>288.64999999999998</v>
      </c>
      <c r="D15" s="51">
        <v>251</v>
      </c>
      <c r="E15" s="11"/>
      <c r="G15" s="13"/>
      <c r="H15" s="13"/>
      <c r="I15" s="13"/>
    </row>
    <row r="16" spans="1:9" ht="14.45" customHeight="1" x14ac:dyDescent="0.25">
      <c r="A16" s="8" t="s">
        <v>16</v>
      </c>
      <c r="B16" s="51">
        <v>172.5</v>
      </c>
      <c r="C16" s="51">
        <v>138</v>
      </c>
      <c r="D16" s="51">
        <v>120.00000000000001</v>
      </c>
      <c r="E16" s="11"/>
      <c r="G16" s="13"/>
      <c r="H16" s="13"/>
      <c r="I16" s="13"/>
    </row>
    <row r="17" spans="1:9" ht="14.45" customHeight="1" x14ac:dyDescent="0.25">
      <c r="A17" s="8" t="s">
        <v>17</v>
      </c>
      <c r="B17" s="51">
        <v>158.12499999999997</v>
      </c>
      <c r="C17" s="51">
        <v>126.49999999999999</v>
      </c>
      <c r="D17" s="51">
        <v>110</v>
      </c>
      <c r="E17" s="11"/>
      <c r="G17" s="13"/>
      <c r="H17" s="13"/>
      <c r="I17" s="13"/>
    </row>
    <row r="18" spans="1:9" ht="14.45" customHeight="1" x14ac:dyDescent="0.25">
      <c r="A18" s="8" t="s">
        <v>18</v>
      </c>
      <c r="B18" s="51">
        <v>96.3125</v>
      </c>
      <c r="C18" s="51">
        <v>77.05</v>
      </c>
      <c r="D18" s="51">
        <v>67</v>
      </c>
      <c r="E18" s="11"/>
      <c r="G18" s="13"/>
      <c r="H18" s="13"/>
      <c r="I18" s="13"/>
    </row>
    <row r="19" spans="1:9" ht="13.9" customHeight="1" x14ac:dyDescent="0.25">
      <c r="A19" s="8" t="s">
        <v>19</v>
      </c>
      <c r="B19" s="51">
        <v>110.6875</v>
      </c>
      <c r="C19" s="51">
        <v>88.55</v>
      </c>
      <c r="D19" s="51">
        <v>77</v>
      </c>
      <c r="E19" s="11"/>
      <c r="G19" s="13"/>
      <c r="H19" s="13"/>
      <c r="I19" s="13"/>
    </row>
    <row r="20" spans="1:9" ht="14.45" customHeight="1" x14ac:dyDescent="0.25">
      <c r="A20" s="8" t="s">
        <v>20</v>
      </c>
      <c r="B20" s="51">
        <v>73.3125</v>
      </c>
      <c r="C20" s="51">
        <v>58.65</v>
      </c>
      <c r="D20" s="51">
        <v>51</v>
      </c>
      <c r="E20" s="11"/>
      <c r="G20" s="13"/>
      <c r="H20" s="13"/>
      <c r="I20" s="13"/>
    </row>
    <row r="21" spans="1:9" ht="14.45" customHeight="1" x14ac:dyDescent="0.25">
      <c r="A21" s="8" t="s">
        <v>21</v>
      </c>
      <c r="B21" s="51">
        <v>48.874999999999993</v>
      </c>
      <c r="C21" s="51">
        <v>39.099999999999994</v>
      </c>
      <c r="D21" s="51">
        <v>34</v>
      </c>
      <c r="E21" s="11"/>
      <c r="G21" s="13"/>
      <c r="H21" s="13"/>
      <c r="I21" s="13"/>
    </row>
    <row r="22" spans="1:9" ht="14.45" customHeight="1" x14ac:dyDescent="0.25">
      <c r="A22" s="8" t="s">
        <v>22</v>
      </c>
      <c r="B22" s="51">
        <v>41.687499999999993</v>
      </c>
      <c r="C22" s="51">
        <v>33.349999999999994</v>
      </c>
      <c r="D22" s="51">
        <v>29</v>
      </c>
      <c r="E22" s="11"/>
      <c r="G22" s="13"/>
      <c r="H22" s="13"/>
      <c r="I22" s="13"/>
    </row>
    <row r="23" spans="1:9" ht="14.45" customHeight="1" x14ac:dyDescent="0.25">
      <c r="A23" s="8" t="s">
        <v>23</v>
      </c>
      <c r="B23" s="51">
        <v>33.0625</v>
      </c>
      <c r="C23" s="51">
        <v>26.45</v>
      </c>
      <c r="D23" s="51">
        <v>23</v>
      </c>
      <c r="E23" s="11"/>
      <c r="G23" s="13"/>
      <c r="H23" s="13"/>
      <c r="I23" s="13"/>
    </row>
    <row r="24" spans="1:9" ht="14.45" customHeight="1" x14ac:dyDescent="0.25">
      <c r="A24" s="8" t="s">
        <v>11</v>
      </c>
      <c r="B24" s="51">
        <v>18.6875</v>
      </c>
      <c r="C24" s="51">
        <v>14.950000000000001</v>
      </c>
      <c r="D24" s="51">
        <v>13.000000000000002</v>
      </c>
      <c r="E24" s="11"/>
      <c r="G24" s="13"/>
      <c r="H24" s="13"/>
      <c r="I24" s="13"/>
    </row>
    <row r="25" spans="1:9" ht="14.45" customHeight="1" x14ac:dyDescent="0.25">
      <c r="A25" s="6" t="s">
        <v>24</v>
      </c>
      <c r="B25" s="50">
        <v>1690.5</v>
      </c>
      <c r="C25" s="50">
        <v>1352.3999999999999</v>
      </c>
      <c r="D25" s="50">
        <v>1176</v>
      </c>
      <c r="G25" s="13"/>
      <c r="H25" s="13"/>
      <c r="I25" s="13"/>
    </row>
    <row r="26" spans="1:9" ht="14.45" customHeight="1" x14ac:dyDescent="0.25">
      <c r="A26" s="6" t="s">
        <v>25</v>
      </c>
      <c r="B26" s="50">
        <v>150.9375</v>
      </c>
      <c r="C26" s="50">
        <v>120.75</v>
      </c>
      <c r="D26" s="50">
        <v>105</v>
      </c>
      <c r="G26" s="13"/>
      <c r="H26" s="13"/>
      <c r="I26" s="13"/>
    </row>
    <row r="27" spans="1:9" ht="14.45" customHeight="1" x14ac:dyDescent="0.25">
      <c r="A27" s="53"/>
      <c r="B27" s="53"/>
      <c r="C27" s="53"/>
      <c r="D27" s="53"/>
      <c r="G27" s="13"/>
      <c r="H27" s="13"/>
      <c r="I27" s="13"/>
    </row>
    <row r="28" spans="1:9" ht="14.45" customHeight="1" x14ac:dyDescent="0.25">
      <c r="A28" s="52" t="s">
        <v>26</v>
      </c>
      <c r="B28" s="52"/>
      <c r="C28" s="52"/>
      <c r="D28" s="52"/>
      <c r="G28" s="13"/>
      <c r="H28" s="13"/>
      <c r="I28" s="13"/>
    </row>
    <row r="29" spans="1:9" ht="14.45" customHeight="1" x14ac:dyDescent="0.25">
      <c r="A29" s="8" t="s">
        <v>27</v>
      </c>
      <c r="B29" s="51">
        <v>15</v>
      </c>
      <c r="C29" s="51">
        <v>10</v>
      </c>
      <c r="D29" s="51">
        <v>-29</v>
      </c>
      <c r="G29" s="13"/>
      <c r="H29" s="13"/>
      <c r="I29" s="13"/>
    </row>
    <row r="30" spans="1:9" ht="14.45" customHeight="1" x14ac:dyDescent="0.25">
      <c r="A30" s="8" t="s">
        <v>28</v>
      </c>
      <c r="B30" s="51">
        <v>5</v>
      </c>
      <c r="C30" s="51">
        <v>5</v>
      </c>
      <c r="D30" s="51">
        <v>5</v>
      </c>
      <c r="G30" s="13"/>
      <c r="H30" s="13"/>
      <c r="I30" s="13"/>
    </row>
    <row r="31" spans="1:9" ht="14.45" customHeight="1" x14ac:dyDescent="0.25">
      <c r="A31" s="8" t="s">
        <v>29</v>
      </c>
      <c r="B31" s="51">
        <v>-40.831029494852729</v>
      </c>
      <c r="C31" s="51">
        <v>-37.65713207733485</v>
      </c>
      <c r="D31" s="51">
        <v>-37.288776835930257</v>
      </c>
      <c r="G31" s="13"/>
      <c r="H31" s="13"/>
      <c r="I31" s="13"/>
    </row>
    <row r="32" spans="1:9" ht="14.45" customHeight="1" x14ac:dyDescent="0.25">
      <c r="A32" s="8" t="s">
        <v>30</v>
      </c>
      <c r="B32" s="51">
        <v>2</v>
      </c>
      <c r="C32" s="51">
        <v>1</v>
      </c>
      <c r="D32" s="51">
        <v>-5</v>
      </c>
      <c r="G32" s="13"/>
      <c r="H32" s="13"/>
      <c r="I32" s="13"/>
    </row>
    <row r="33" spans="1:9" ht="14.45" customHeight="1" x14ac:dyDescent="0.25">
      <c r="A33" s="8" t="s">
        <v>31</v>
      </c>
      <c r="B33" s="51">
        <v>-2</v>
      </c>
      <c r="C33" s="51">
        <v>-2</v>
      </c>
      <c r="D33" s="51">
        <v>-15</v>
      </c>
      <c r="G33" s="13"/>
      <c r="H33" s="13"/>
      <c r="I33" s="13"/>
    </row>
    <row r="34" spans="1:9" ht="14.45" customHeight="1" x14ac:dyDescent="0.25">
      <c r="A34" s="8" t="s">
        <v>32</v>
      </c>
      <c r="B34" s="51">
        <v>-3</v>
      </c>
      <c r="C34" s="51">
        <v>-7</v>
      </c>
      <c r="D34" s="51">
        <v>-33</v>
      </c>
      <c r="G34" s="13"/>
      <c r="H34" s="13"/>
      <c r="I34" s="13"/>
    </row>
    <row r="35" spans="1:9" x14ac:dyDescent="0.25">
      <c r="A35" s="8" t="s">
        <v>33</v>
      </c>
      <c r="B35" s="51">
        <v>-1</v>
      </c>
      <c r="C35" s="51">
        <v>-2</v>
      </c>
      <c r="D35" s="51">
        <v>-19</v>
      </c>
      <c r="G35" s="13"/>
      <c r="H35" s="13"/>
      <c r="I35" s="13"/>
    </row>
    <row r="36" spans="1:9" x14ac:dyDescent="0.25">
      <c r="A36" s="6" t="s">
        <v>34</v>
      </c>
      <c r="B36" s="50">
        <v>-24.831029494852729</v>
      </c>
      <c r="C36" s="50">
        <v>-32.65713207733485</v>
      </c>
      <c r="D36" s="50">
        <v>-133.28877683593026</v>
      </c>
      <c r="G36" s="13"/>
      <c r="H36" s="13"/>
      <c r="I36" s="13"/>
    </row>
    <row r="37" spans="1:9" x14ac:dyDescent="0.25">
      <c r="A37" s="49"/>
      <c r="B37" s="48"/>
      <c r="C37" s="48"/>
      <c r="D37" s="48"/>
      <c r="G37" s="13"/>
      <c r="H37" s="13"/>
      <c r="I37" s="13"/>
    </row>
    <row r="38" spans="1:9" x14ac:dyDescent="0.25">
      <c r="A38" s="47" t="s">
        <v>35</v>
      </c>
      <c r="B38" s="50">
        <v>126.10647050514727</v>
      </c>
      <c r="C38" s="50">
        <v>88.09286792266515</v>
      </c>
      <c r="D38" s="50">
        <v>-28.288776835930264</v>
      </c>
      <c r="G38" s="13"/>
      <c r="H38" s="13"/>
      <c r="I38" s="13"/>
    </row>
    <row r="39" spans="1:9" x14ac:dyDescent="0.25">
      <c r="A39" s="8" t="s">
        <v>36</v>
      </c>
      <c r="B39" s="50">
        <v>-8.8717117555661957</v>
      </c>
      <c r="C39" s="50">
        <v>-12.690215471493165</v>
      </c>
      <c r="D39" s="50">
        <v>1.9406431355453542</v>
      </c>
      <c r="G39" s="13"/>
      <c r="H39" s="13"/>
      <c r="I39" s="13"/>
    </row>
    <row r="40" spans="1:9" x14ac:dyDescent="0.25">
      <c r="A40" s="6" t="s">
        <v>37</v>
      </c>
      <c r="B40" s="50">
        <v>117.23475874958108</v>
      </c>
      <c r="C40" s="50">
        <v>75.402652451171988</v>
      </c>
      <c r="D40" s="50">
        <v>-26.34813370038491</v>
      </c>
      <c r="G40" s="13"/>
      <c r="H40" s="13"/>
      <c r="I40" s="13"/>
    </row>
    <row r="41" spans="1:9" x14ac:dyDescent="0.25">
      <c r="A41" s="8"/>
      <c r="B41" s="8"/>
      <c r="C41" s="8"/>
      <c r="D41" s="8"/>
      <c r="G41" s="13"/>
      <c r="H41" s="13"/>
      <c r="I41" s="13"/>
    </row>
    <row r="42" spans="1:9" x14ac:dyDescent="0.25">
      <c r="A42" s="6" t="s">
        <v>38</v>
      </c>
      <c r="B42" s="46">
        <v>0.99774262765600918</v>
      </c>
      <c r="C42" s="46">
        <v>0.60322121960937591</v>
      </c>
      <c r="D42" s="46">
        <v>-0.22423943574795668</v>
      </c>
      <c r="G42" s="13"/>
      <c r="H42" s="13"/>
      <c r="I42" s="13"/>
    </row>
    <row r="43" spans="1:9" x14ac:dyDescent="0.25">
      <c r="A43" s="6" t="s">
        <v>39</v>
      </c>
      <c r="B43" s="46">
        <v>0.95023107395810391</v>
      </c>
      <c r="C43" s="46">
        <v>0.58565166952366587</v>
      </c>
      <c r="D43" s="46">
        <v>-0.21770819004655986</v>
      </c>
      <c r="G43" s="13"/>
      <c r="H43" s="13"/>
      <c r="I43" s="13"/>
    </row>
    <row r="48" spans="1:9" x14ac:dyDescent="0.25">
      <c r="A48" s="3"/>
    </row>
    <row r="59" spans="2:5" x14ac:dyDescent="0.25">
      <c r="B59" s="12"/>
      <c r="C59" s="12"/>
      <c r="D59" s="12"/>
      <c r="E59" s="12"/>
    </row>
    <row r="62" spans="2:5" x14ac:dyDescent="0.25">
      <c r="B62" s="13"/>
      <c r="C62" s="13"/>
      <c r="D62" s="13"/>
      <c r="E62" s="10"/>
    </row>
    <row r="63" spans="2:5" x14ac:dyDescent="0.25">
      <c r="B63" s="13"/>
      <c r="C63" s="13"/>
      <c r="D63" s="13"/>
      <c r="E63" s="10"/>
    </row>
    <row r="64" spans="2:5" x14ac:dyDescent="0.25">
      <c r="B64" s="13"/>
      <c r="C64" s="13"/>
      <c r="D64" s="13"/>
      <c r="E64" s="10"/>
    </row>
    <row r="65" spans="2:5" x14ac:dyDescent="0.25">
      <c r="B65" s="13"/>
      <c r="C65" s="13"/>
      <c r="D65" s="13"/>
      <c r="E65" s="10"/>
    </row>
    <row r="66" spans="2:5" x14ac:dyDescent="0.25">
      <c r="B66" s="13"/>
      <c r="C66" s="13"/>
      <c r="D66" s="13"/>
      <c r="E66" s="10"/>
    </row>
    <row r="67" spans="2:5" x14ac:dyDescent="0.25">
      <c r="B67" s="13"/>
      <c r="C67" s="13"/>
      <c r="D67" s="13"/>
      <c r="E67" s="10"/>
    </row>
    <row r="68" spans="2:5" x14ac:dyDescent="0.25">
      <c r="B68" s="13"/>
      <c r="C68" s="13"/>
      <c r="D68" s="13"/>
      <c r="E68" s="10"/>
    </row>
    <row r="69" spans="2:5" x14ac:dyDescent="0.25">
      <c r="B69" s="13"/>
      <c r="C69" s="13"/>
      <c r="D69" s="13"/>
      <c r="E69" s="10"/>
    </row>
    <row r="70" spans="2:5" x14ac:dyDescent="0.25">
      <c r="B70" s="13"/>
      <c r="C70" s="13"/>
      <c r="D70" s="13"/>
      <c r="E70" s="10"/>
    </row>
    <row r="71" spans="2:5" x14ac:dyDescent="0.25">
      <c r="B71" s="13"/>
      <c r="C71" s="13"/>
      <c r="D71" s="13"/>
      <c r="E71" s="10"/>
    </row>
    <row r="72" spans="2:5" x14ac:dyDescent="0.25">
      <c r="B72" s="13"/>
      <c r="C72" s="13"/>
      <c r="D72" s="13"/>
      <c r="E72" s="10"/>
    </row>
    <row r="73" spans="2:5" x14ac:dyDescent="0.25">
      <c r="B73" s="13"/>
      <c r="C73" s="13"/>
      <c r="D73" s="13"/>
      <c r="E73" s="10"/>
    </row>
    <row r="74" spans="2:5" x14ac:dyDescent="0.25">
      <c r="B74" s="13"/>
      <c r="C74" s="13"/>
      <c r="D74" s="13"/>
      <c r="E74" s="10"/>
    </row>
    <row r="75" spans="2:5" x14ac:dyDescent="0.25">
      <c r="B75" s="13"/>
      <c r="C75" s="13"/>
      <c r="D75" s="13"/>
      <c r="E75" s="10"/>
    </row>
    <row r="76" spans="2:5" x14ac:dyDescent="0.25">
      <c r="B76" s="13"/>
      <c r="C76" s="13"/>
      <c r="D76" s="13"/>
      <c r="E76" s="10"/>
    </row>
    <row r="77" spans="2:5" x14ac:dyDescent="0.25">
      <c r="B77" s="13"/>
      <c r="C77" s="13"/>
      <c r="D77" s="13"/>
      <c r="E77" s="10"/>
    </row>
    <row r="78" spans="2:5" x14ac:dyDescent="0.25">
      <c r="B78" s="13"/>
      <c r="C78" s="13"/>
      <c r="D78" s="13"/>
    </row>
    <row r="79" spans="2:5" x14ac:dyDescent="0.25">
      <c r="B79" s="13"/>
      <c r="C79" s="13"/>
      <c r="D79" s="13"/>
      <c r="E79" s="10"/>
    </row>
    <row r="80" spans="2:5" x14ac:dyDescent="0.25">
      <c r="B80" s="13"/>
      <c r="C80" s="13"/>
      <c r="D80" s="13"/>
    </row>
    <row r="81" spans="2:5" x14ac:dyDescent="0.25">
      <c r="B81" s="13"/>
      <c r="C81" s="13"/>
      <c r="D81" s="13"/>
    </row>
    <row r="82" spans="2:5" x14ac:dyDescent="0.25">
      <c r="B82" s="13"/>
      <c r="C82" s="13"/>
      <c r="D82" s="13"/>
    </row>
    <row r="83" spans="2:5" x14ac:dyDescent="0.25">
      <c r="B83" s="13"/>
      <c r="C83" s="13"/>
      <c r="D83" s="13"/>
      <c r="E83" s="10"/>
    </row>
    <row r="84" spans="2:5" x14ac:dyDescent="0.25">
      <c r="B84" s="13"/>
      <c r="C84" s="13"/>
      <c r="D84" s="13"/>
      <c r="E84" s="10"/>
    </row>
    <row r="85" spans="2:5" x14ac:dyDescent="0.25">
      <c r="B85" s="13"/>
      <c r="C85" s="13"/>
      <c r="D85" s="13"/>
      <c r="E85" s="10"/>
    </row>
    <row r="86" spans="2:5" x14ac:dyDescent="0.25">
      <c r="B86" s="13"/>
      <c r="C86" s="13"/>
      <c r="D86" s="13"/>
    </row>
    <row r="87" spans="2:5" x14ac:dyDescent="0.25">
      <c r="B87" s="13"/>
      <c r="C87" s="13"/>
      <c r="D87" s="13"/>
    </row>
    <row r="88" spans="2:5" x14ac:dyDescent="0.25">
      <c r="B88" s="13"/>
      <c r="C88" s="13"/>
      <c r="D88" s="13"/>
      <c r="E88" s="10"/>
    </row>
    <row r="89" spans="2:5" x14ac:dyDescent="0.25">
      <c r="B89" s="13"/>
      <c r="C89" s="13"/>
      <c r="D89" s="13"/>
      <c r="E89" s="10"/>
    </row>
    <row r="90" spans="2:5" x14ac:dyDescent="0.25">
      <c r="B90" s="13"/>
      <c r="C90" s="13"/>
      <c r="D90" s="13"/>
      <c r="E90" s="10"/>
    </row>
    <row r="91" spans="2:5" x14ac:dyDescent="0.25">
      <c r="B91" s="13"/>
      <c r="C91" s="13"/>
      <c r="D91" s="13"/>
      <c r="E91" s="10"/>
    </row>
    <row r="92" spans="2:5" x14ac:dyDescent="0.25">
      <c r="B92" s="13"/>
      <c r="C92" s="13"/>
      <c r="D92" s="13"/>
      <c r="E92" s="10"/>
    </row>
    <row r="93" spans="2:5" x14ac:dyDescent="0.25">
      <c r="B93" s="13"/>
      <c r="C93" s="13"/>
      <c r="D93" s="13"/>
    </row>
    <row r="94" spans="2:5" x14ac:dyDescent="0.25">
      <c r="B94" s="13"/>
      <c r="C94" s="13"/>
      <c r="D94" s="13"/>
    </row>
    <row r="95" spans="2:5" x14ac:dyDescent="0.25">
      <c r="B95" s="13"/>
      <c r="C95" s="13"/>
      <c r="D95" s="13"/>
    </row>
    <row r="96" spans="2:5" x14ac:dyDescent="0.25">
      <c r="B96" s="13"/>
      <c r="C96" s="13"/>
      <c r="D96" s="13"/>
    </row>
    <row r="97" spans="2:5" x14ac:dyDescent="0.25">
      <c r="B97" s="13"/>
      <c r="C97" s="13"/>
      <c r="D97" s="13"/>
      <c r="E97" s="11"/>
    </row>
    <row r="98" spans="2:5" x14ac:dyDescent="0.25">
      <c r="B98" s="13"/>
      <c r="C98" s="13"/>
      <c r="D98" s="13"/>
      <c r="E98" s="11"/>
    </row>
    <row r="99" spans="2:5" x14ac:dyDescent="0.25">
      <c r="B99" s="10"/>
      <c r="C99" s="10"/>
      <c r="D99" s="10"/>
    </row>
    <row r="100" spans="2:5" x14ac:dyDescent="0.25">
      <c r="B100" s="10"/>
      <c r="C100" s="10"/>
      <c r="D100" s="10"/>
      <c r="E100" s="10"/>
    </row>
    <row r="101" spans="2:5" x14ac:dyDescent="0.25">
      <c r="B101" s="10"/>
      <c r="C101" s="10"/>
      <c r="D101" s="10"/>
      <c r="E101" s="10"/>
    </row>
    <row r="102" spans="2:5" x14ac:dyDescent="0.25">
      <c r="B102" s="10"/>
      <c r="C102" s="10"/>
      <c r="D102" s="10"/>
      <c r="E102" s="11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zoomScaleNormal="100" workbookViewId="0">
      <selection activeCell="D5" sqref="D5"/>
    </sheetView>
  </sheetViews>
  <sheetFormatPr defaultColWidth="8.7109375" defaultRowHeight="15" x14ac:dyDescent="0.25"/>
  <cols>
    <col min="1" max="1" width="57" bestFit="1" customWidth="1"/>
    <col min="2" max="2" width="13.28515625" customWidth="1"/>
    <col min="3" max="3" width="14" customWidth="1"/>
    <col min="4" max="4" width="12.42578125" customWidth="1"/>
    <col min="5" max="5" width="13.7109375" customWidth="1"/>
    <col min="14" max="14" width="11.42578125" customWidth="1"/>
  </cols>
  <sheetData>
    <row r="1" spans="1:5" ht="14.45" customHeight="1" x14ac:dyDescent="0.25">
      <c r="A1" s="146" t="s">
        <v>4</v>
      </c>
      <c r="B1" s="146"/>
      <c r="C1" s="146"/>
      <c r="D1" s="146"/>
    </row>
    <row r="2" spans="1:5" ht="14.45" customHeight="1" x14ac:dyDescent="0.25">
      <c r="A2" s="146" t="s">
        <v>40</v>
      </c>
      <c r="B2" s="146"/>
      <c r="C2" s="146"/>
      <c r="D2" s="146"/>
    </row>
    <row r="3" spans="1:5" ht="15.6" customHeight="1" x14ac:dyDescent="0.25">
      <c r="A3" s="148" t="s">
        <v>41</v>
      </c>
      <c r="B3" s="148"/>
      <c r="C3" s="148"/>
      <c r="D3" s="148"/>
    </row>
    <row r="4" spans="1:5" ht="14.45" customHeight="1" x14ac:dyDescent="0.25">
      <c r="A4" s="147" t="s">
        <v>7</v>
      </c>
      <c r="B4" s="147"/>
      <c r="C4" s="147"/>
      <c r="D4" s="147"/>
    </row>
    <row r="5" spans="1:5" ht="14.45" customHeight="1" x14ac:dyDescent="0.25"/>
    <row r="6" spans="1:5" ht="14.45" customHeight="1" x14ac:dyDescent="0.25">
      <c r="A6" s="54" t="s">
        <v>8</v>
      </c>
      <c r="B6" s="58">
        <v>46022</v>
      </c>
      <c r="C6" s="58">
        <v>45657</v>
      </c>
      <c r="D6" s="58">
        <v>45291</v>
      </c>
    </row>
    <row r="7" spans="1:5" ht="14.45" customHeight="1" x14ac:dyDescent="0.25">
      <c r="A7" s="6" t="s">
        <v>42</v>
      </c>
      <c r="B7" s="8"/>
      <c r="C7" s="8"/>
      <c r="D7" s="8"/>
      <c r="E7" s="12"/>
    </row>
    <row r="8" spans="1:5" ht="15" customHeight="1" x14ac:dyDescent="0.25">
      <c r="A8" s="8" t="s">
        <v>43</v>
      </c>
      <c r="B8" s="8"/>
      <c r="C8" s="8"/>
      <c r="D8" s="8"/>
    </row>
    <row r="9" spans="1:5" ht="14.45" customHeight="1" x14ac:dyDescent="0.25">
      <c r="A9" s="8" t="s">
        <v>44</v>
      </c>
      <c r="B9" s="51">
        <v>180.32965708437393</v>
      </c>
      <c r="C9" s="51">
        <v>100.61277956792755</v>
      </c>
      <c r="D9" s="51">
        <v>30.340993773681376</v>
      </c>
    </row>
    <row r="10" spans="1:5" ht="14.45" customHeight="1" x14ac:dyDescent="0.25">
      <c r="A10" s="8" t="s">
        <v>45</v>
      </c>
      <c r="B10" s="51">
        <v>290</v>
      </c>
      <c r="C10" s="51">
        <v>262</v>
      </c>
      <c r="D10" s="51">
        <v>163</v>
      </c>
      <c r="E10" s="10"/>
    </row>
    <row r="11" spans="1:5" ht="15" customHeight="1" x14ac:dyDescent="0.25">
      <c r="A11" s="6" t="s">
        <v>46</v>
      </c>
      <c r="B11" s="50">
        <v>470.32965708437393</v>
      </c>
      <c r="C11" s="50">
        <v>362.61277956792753</v>
      </c>
      <c r="D11" s="50">
        <v>193.34099377368136</v>
      </c>
      <c r="E11" s="10"/>
    </row>
    <row r="12" spans="1:5" ht="14.45" customHeight="1" x14ac:dyDescent="0.25">
      <c r="A12" s="8" t="s">
        <v>47</v>
      </c>
      <c r="B12" s="51">
        <v>15</v>
      </c>
      <c r="C12" s="51">
        <v>15</v>
      </c>
      <c r="D12" s="51">
        <v>15</v>
      </c>
      <c r="E12" s="10"/>
    </row>
    <row r="13" spans="1:5" ht="14.45" customHeight="1" x14ac:dyDescent="0.25">
      <c r="A13" s="8" t="s">
        <v>48</v>
      </c>
      <c r="B13" s="51">
        <v>265</v>
      </c>
      <c r="C13" s="51">
        <v>225</v>
      </c>
      <c r="D13" s="51">
        <v>192</v>
      </c>
      <c r="E13" s="10"/>
    </row>
    <row r="14" spans="1:5" ht="14.45" customHeight="1" x14ac:dyDescent="0.25">
      <c r="A14" s="8" t="s">
        <v>49</v>
      </c>
      <c r="B14" s="51">
        <v>141</v>
      </c>
      <c r="C14" s="51">
        <v>113</v>
      </c>
      <c r="D14" s="51">
        <v>98</v>
      </c>
      <c r="E14" s="10"/>
    </row>
    <row r="15" spans="1:5" ht="14.45" customHeight="1" x14ac:dyDescent="0.25">
      <c r="A15" s="8" t="s">
        <v>50</v>
      </c>
      <c r="B15" s="51">
        <v>180</v>
      </c>
      <c r="C15" s="51">
        <v>140</v>
      </c>
      <c r="D15" s="51">
        <v>93</v>
      </c>
      <c r="E15" s="10"/>
    </row>
    <row r="16" spans="1:5" ht="14.45" customHeight="1" x14ac:dyDescent="0.25">
      <c r="A16" s="8" t="s">
        <v>51</v>
      </c>
      <c r="B16" s="51">
        <v>205</v>
      </c>
      <c r="C16" s="51">
        <v>155</v>
      </c>
      <c r="D16" s="51">
        <v>125</v>
      </c>
      <c r="E16" s="10"/>
    </row>
    <row r="17" spans="1:5" ht="14.45" customHeight="1" x14ac:dyDescent="0.25">
      <c r="A17" s="6" t="s">
        <v>52</v>
      </c>
      <c r="B17" s="50">
        <v>1276.329657084374</v>
      </c>
      <c r="C17" s="50">
        <v>1010.6127795679275</v>
      </c>
      <c r="D17" s="50">
        <v>716.34099377368136</v>
      </c>
      <c r="E17" s="10"/>
    </row>
    <row r="18" spans="1:5" ht="14.45" customHeight="1" x14ac:dyDescent="0.25">
      <c r="A18" s="53"/>
      <c r="B18" s="56"/>
      <c r="C18" s="56"/>
      <c r="D18" s="56"/>
      <c r="E18" s="10"/>
    </row>
    <row r="19" spans="1:5" ht="14.45" customHeight="1" x14ac:dyDescent="0.25">
      <c r="A19" s="52" t="s">
        <v>53</v>
      </c>
      <c r="B19" s="57">
        <v>544.63750000000005</v>
      </c>
      <c r="C19" s="57">
        <v>508.95</v>
      </c>
      <c r="D19" s="57">
        <v>474</v>
      </c>
      <c r="E19" s="10"/>
    </row>
    <row r="20" spans="1:5" ht="13.9" customHeight="1" x14ac:dyDescent="0.25">
      <c r="A20" s="8" t="s">
        <v>54</v>
      </c>
      <c r="B20" s="51">
        <v>21</v>
      </c>
      <c r="C20" s="51">
        <v>21</v>
      </c>
      <c r="D20" s="51">
        <v>21</v>
      </c>
      <c r="E20" s="10"/>
    </row>
    <row r="21" spans="1:5" ht="14.45" customHeight="1" x14ac:dyDescent="0.25">
      <c r="A21" s="8" t="s">
        <v>55</v>
      </c>
      <c r="B21" s="51">
        <v>17.49611984716563</v>
      </c>
      <c r="C21" s="51">
        <v>19.464318980420046</v>
      </c>
      <c r="D21" s="51">
        <v>21.713723425933722</v>
      </c>
      <c r="E21" s="10"/>
    </row>
    <row r="22" spans="1:5" ht="14.45" customHeight="1" x14ac:dyDescent="0.25">
      <c r="A22" s="8" t="s">
        <v>56</v>
      </c>
      <c r="B22" s="51">
        <v>31</v>
      </c>
      <c r="C22" s="51">
        <v>31</v>
      </c>
      <c r="D22" s="51">
        <v>31</v>
      </c>
      <c r="E22" s="10"/>
    </row>
    <row r="23" spans="1:5" ht="14.45" customHeight="1" x14ac:dyDescent="0.25">
      <c r="A23" s="8" t="s">
        <v>57</v>
      </c>
      <c r="B23" s="51">
        <v>34</v>
      </c>
      <c r="C23" s="51">
        <v>76</v>
      </c>
      <c r="D23" s="51">
        <v>109</v>
      </c>
      <c r="E23" s="10"/>
    </row>
    <row r="24" spans="1:5" ht="14.45" customHeight="1" x14ac:dyDescent="0.25">
      <c r="A24" s="6" t="s">
        <v>58</v>
      </c>
      <c r="B24" s="50">
        <v>1924.4632769315397</v>
      </c>
      <c r="C24" s="50">
        <v>1667.0270985483476</v>
      </c>
      <c r="D24" s="50">
        <v>1373.0547171996152</v>
      </c>
      <c r="E24" s="10"/>
    </row>
    <row r="25" spans="1:5" ht="14.45" customHeight="1" x14ac:dyDescent="0.25">
      <c r="A25" s="53"/>
      <c r="B25" s="56"/>
      <c r="C25" s="56"/>
      <c r="D25" s="56"/>
      <c r="E25" s="10"/>
    </row>
    <row r="26" spans="1:5" ht="14.45" customHeight="1" x14ac:dyDescent="0.25">
      <c r="A26" s="47" t="s">
        <v>59</v>
      </c>
      <c r="B26" s="57"/>
      <c r="C26" s="57"/>
      <c r="D26" s="57"/>
    </row>
    <row r="27" spans="1:5" ht="14.45" customHeight="1" x14ac:dyDescent="0.25">
      <c r="A27" s="8" t="s">
        <v>60</v>
      </c>
      <c r="B27" s="51"/>
      <c r="C27" s="51"/>
      <c r="D27" s="51"/>
      <c r="E27" s="10"/>
    </row>
    <row r="28" spans="1:5" ht="14.45" customHeight="1" x14ac:dyDescent="0.25">
      <c r="A28" s="8" t="s">
        <v>61</v>
      </c>
      <c r="B28" s="51">
        <v>150</v>
      </c>
      <c r="C28" s="51">
        <v>107</v>
      </c>
      <c r="D28" s="51">
        <v>70</v>
      </c>
    </row>
    <row r="29" spans="1:5" ht="14.45" customHeight="1" x14ac:dyDescent="0.25">
      <c r="A29" s="8" t="s">
        <v>62</v>
      </c>
      <c r="B29" s="51">
        <v>310</v>
      </c>
      <c r="C29" s="51">
        <v>250</v>
      </c>
      <c r="D29" s="51">
        <v>181</v>
      </c>
    </row>
    <row r="30" spans="1:5" ht="14.45" customHeight="1" x14ac:dyDescent="0.25">
      <c r="A30" s="8" t="s">
        <v>63</v>
      </c>
      <c r="B30" s="51">
        <v>97.837673685559139</v>
      </c>
      <c r="C30" s="51">
        <v>75.033685804682307</v>
      </c>
      <c r="D30" s="51">
        <v>57.57862883281183</v>
      </c>
    </row>
    <row r="31" spans="1:5" ht="14.45" customHeight="1" x14ac:dyDescent="0.25">
      <c r="A31" s="6" t="s">
        <v>64</v>
      </c>
      <c r="B31" s="50">
        <v>557.83767368555914</v>
      </c>
      <c r="C31" s="50">
        <v>432.03368580468231</v>
      </c>
      <c r="D31" s="50">
        <v>308.57862883281183</v>
      </c>
      <c r="E31" s="10"/>
    </row>
    <row r="32" spans="1:5" ht="14.45" customHeight="1" x14ac:dyDescent="0.25">
      <c r="A32" s="8" t="s">
        <v>65</v>
      </c>
      <c r="B32" s="51">
        <v>720.8662253339678</v>
      </c>
      <c r="C32" s="51">
        <v>757.33855993500549</v>
      </c>
      <c r="D32" s="51">
        <v>673.38200965761257</v>
      </c>
      <c r="E32" s="10"/>
    </row>
    <row r="33" spans="1:5" ht="14.45" customHeight="1" x14ac:dyDescent="0.25">
      <c r="A33" s="8" t="s">
        <v>66</v>
      </c>
      <c r="B33" s="51">
        <v>205</v>
      </c>
      <c r="C33" s="51">
        <v>230</v>
      </c>
      <c r="D33" s="51">
        <v>246</v>
      </c>
      <c r="E33" s="10"/>
    </row>
    <row r="34" spans="1:5" ht="14.45" customHeight="1" x14ac:dyDescent="0.25">
      <c r="A34" s="8" t="s">
        <v>67</v>
      </c>
      <c r="B34" s="51">
        <v>60</v>
      </c>
      <c r="C34" s="51">
        <v>55</v>
      </c>
      <c r="D34" s="51">
        <v>60</v>
      </c>
    </row>
    <row r="35" spans="1:5" ht="14.45" customHeight="1" x14ac:dyDescent="0.25">
      <c r="A35" s="8" t="s">
        <v>68</v>
      </c>
      <c r="B35" s="51">
        <v>132.17399943117144</v>
      </c>
      <c r="C35" s="51">
        <v>67.972579797560542</v>
      </c>
      <c r="D35" s="51">
        <v>20.402850900000004</v>
      </c>
    </row>
    <row r="36" spans="1:5" ht="14.45" customHeight="1" x14ac:dyDescent="0.25">
      <c r="A36" s="8" t="s">
        <v>69</v>
      </c>
      <c r="B36" s="51">
        <v>49.12210154930149</v>
      </c>
      <c r="C36" s="51">
        <v>47.655174462751603</v>
      </c>
      <c r="D36" s="51">
        <v>42.636510609575652</v>
      </c>
      <c r="E36" s="10"/>
    </row>
    <row r="37" spans="1:5" ht="14.45" customHeight="1" x14ac:dyDescent="0.25">
      <c r="A37" s="6" t="s">
        <v>70</v>
      </c>
      <c r="B37" s="50">
        <v>1725.1739994311715</v>
      </c>
      <c r="C37" s="50">
        <v>1589.9725797975605</v>
      </c>
      <c r="D37" s="50">
        <v>1351.4028509000002</v>
      </c>
      <c r="E37" s="10"/>
    </row>
    <row r="38" spans="1:5" ht="14.45" customHeight="1" x14ac:dyDescent="0.25">
      <c r="A38" s="53"/>
      <c r="B38" s="56"/>
      <c r="C38" s="56"/>
      <c r="D38" s="56"/>
      <c r="E38" s="10"/>
    </row>
    <row r="39" spans="1:5" ht="14.45" customHeight="1" x14ac:dyDescent="0.25">
      <c r="A39" s="47" t="s">
        <v>71</v>
      </c>
      <c r="B39" s="57"/>
      <c r="C39" s="57"/>
      <c r="D39" s="57"/>
      <c r="E39" s="10"/>
    </row>
    <row r="40" spans="1:5" x14ac:dyDescent="0.25">
      <c r="A40" s="8" t="s">
        <v>72</v>
      </c>
      <c r="B40" s="51"/>
      <c r="C40" s="51"/>
      <c r="D40" s="51"/>
      <c r="E40" s="10"/>
    </row>
    <row r="41" spans="1:5" ht="14.45" customHeight="1" x14ac:dyDescent="0.25">
      <c r="A41" s="8" t="s">
        <v>73</v>
      </c>
      <c r="B41" s="51">
        <v>200</v>
      </c>
      <c r="C41" s="51">
        <v>200</v>
      </c>
      <c r="D41" s="51">
        <v>200</v>
      </c>
    </row>
    <row r="42" spans="1:5" ht="14.45" customHeight="1" x14ac:dyDescent="0.25">
      <c r="A42" s="8" t="s">
        <v>74</v>
      </c>
      <c r="B42" s="51">
        <v>30</v>
      </c>
      <c r="C42" s="51">
        <v>25</v>
      </c>
      <c r="D42" s="51">
        <v>45</v>
      </c>
    </row>
    <row r="43" spans="1:5" ht="14.45" customHeight="1" x14ac:dyDescent="0.25">
      <c r="A43" s="8" t="s">
        <v>75</v>
      </c>
      <c r="B43" s="51">
        <v>-30.710722499631871</v>
      </c>
      <c r="C43" s="51">
        <v>-147.94548124921295</v>
      </c>
      <c r="D43" s="51">
        <v>-223.34813370038492</v>
      </c>
    </row>
    <row r="44" spans="1:5" x14ac:dyDescent="0.25">
      <c r="A44" s="6" t="s">
        <v>76</v>
      </c>
      <c r="B44" s="50">
        <v>199.28927750036814</v>
      </c>
      <c r="C44" s="50">
        <v>77.054518750787054</v>
      </c>
      <c r="D44" s="50">
        <v>21.651866299615079</v>
      </c>
    </row>
    <row r="45" spans="1:5" ht="14.45" customHeight="1" x14ac:dyDescent="0.25">
      <c r="A45" s="6" t="s">
        <v>77</v>
      </c>
      <c r="B45" s="50">
        <v>1924.4632769315397</v>
      </c>
      <c r="C45" s="50">
        <v>1667.0270985483476</v>
      </c>
      <c r="D45" s="50">
        <v>1373.0547171996152</v>
      </c>
      <c r="E45" s="11"/>
    </row>
    <row r="46" spans="1:5" x14ac:dyDescent="0.25">
      <c r="B46" s="10"/>
      <c r="C46" s="10"/>
      <c r="D46" s="10"/>
    </row>
    <row r="47" spans="1:5" x14ac:dyDescent="0.25">
      <c r="B47" s="10"/>
      <c r="C47" s="10"/>
      <c r="D47" s="10"/>
      <c r="E47" s="10"/>
    </row>
    <row r="48" spans="1:5" x14ac:dyDescent="0.25">
      <c r="B48" s="10"/>
      <c r="C48" s="10"/>
      <c r="D48" s="10"/>
      <c r="E48" s="10"/>
    </row>
    <row r="49" spans="2:5" x14ac:dyDescent="0.25">
      <c r="B49" s="10"/>
      <c r="C49" s="10"/>
      <c r="D49" s="10"/>
      <c r="E49" s="11"/>
    </row>
  </sheetData>
  <mergeCells count="4">
    <mergeCell ref="A1:D1"/>
    <mergeCell ref="A3:D3"/>
    <mergeCell ref="A4:D4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zoomScaleNormal="100" workbookViewId="0">
      <selection activeCell="C46" sqref="C46"/>
    </sheetView>
  </sheetViews>
  <sheetFormatPr defaultColWidth="8.7109375" defaultRowHeight="15" x14ac:dyDescent="0.25"/>
  <cols>
    <col min="1" max="1" width="57" bestFit="1" customWidth="1"/>
    <col min="2" max="2" width="13.28515625" customWidth="1"/>
    <col min="3" max="3" width="14" customWidth="1"/>
    <col min="4" max="4" width="12.42578125" customWidth="1"/>
    <col min="14" max="14" width="11.42578125" customWidth="1"/>
  </cols>
  <sheetData>
    <row r="1" spans="1:4" ht="14.45" customHeight="1" x14ac:dyDescent="0.25"/>
    <row r="3" spans="1:4" ht="15.6" customHeight="1" x14ac:dyDescent="0.25">
      <c r="A3" s="146" t="s">
        <v>4</v>
      </c>
      <c r="B3" s="146"/>
      <c r="C3" s="146"/>
      <c r="D3" s="146"/>
    </row>
    <row r="4" spans="1:4" s="14" customFormat="1" ht="15.6" customHeight="1" x14ac:dyDescent="0.25">
      <c r="A4" s="146" t="s">
        <v>78</v>
      </c>
      <c r="B4" s="146"/>
      <c r="C4" s="146"/>
      <c r="D4" s="146"/>
    </row>
    <row r="5" spans="1:4" ht="14.45" customHeight="1" x14ac:dyDescent="0.25">
      <c r="A5" s="148" t="s">
        <v>79</v>
      </c>
      <c r="B5" s="148"/>
      <c r="C5" s="148"/>
      <c r="D5" s="148"/>
    </row>
    <row r="6" spans="1:4" ht="14.45" customHeight="1" x14ac:dyDescent="0.25">
      <c r="A6" s="147" t="s">
        <v>7</v>
      </c>
      <c r="B6" s="147"/>
      <c r="C6" s="147"/>
      <c r="D6" s="147"/>
    </row>
    <row r="8" spans="1:4" ht="14.45" customHeight="1" x14ac:dyDescent="0.25">
      <c r="A8" s="54" t="s">
        <v>8</v>
      </c>
      <c r="B8" s="58">
        <v>46022</v>
      </c>
      <c r="C8" s="58">
        <v>45657</v>
      </c>
      <c r="D8" s="58">
        <v>45291</v>
      </c>
    </row>
    <row r="9" spans="1:4" ht="15" customHeight="1" x14ac:dyDescent="0.25">
      <c r="A9" s="6" t="s">
        <v>80</v>
      </c>
      <c r="B9" s="8"/>
      <c r="C9" s="8"/>
      <c r="D9" s="8"/>
    </row>
    <row r="10" spans="1:4" ht="14.45" customHeight="1" x14ac:dyDescent="0.25">
      <c r="A10" s="53"/>
      <c r="B10" s="53"/>
      <c r="C10" s="53"/>
      <c r="D10" s="53"/>
    </row>
    <row r="11" spans="1:4" ht="14.45" customHeight="1" x14ac:dyDescent="0.25">
      <c r="A11" s="47" t="s">
        <v>81</v>
      </c>
      <c r="B11" s="52"/>
      <c r="C11" s="52"/>
      <c r="D11" s="52"/>
    </row>
    <row r="12" spans="1:4" ht="15" customHeight="1" x14ac:dyDescent="0.25">
      <c r="A12" s="6" t="s">
        <v>82</v>
      </c>
      <c r="B12" s="50">
        <v>117.23475874958108</v>
      </c>
      <c r="C12" s="50">
        <v>75.402652451171988</v>
      </c>
      <c r="D12" s="50">
        <v>-26.34813370038491</v>
      </c>
    </row>
    <row r="13" spans="1:4" ht="14.45" customHeight="1" x14ac:dyDescent="0.25">
      <c r="A13" s="6" t="s">
        <v>83</v>
      </c>
      <c r="B13" s="51"/>
      <c r="C13" s="51"/>
      <c r="D13" s="51"/>
    </row>
    <row r="14" spans="1:4" ht="14.45" customHeight="1" x14ac:dyDescent="0.25">
      <c r="A14" s="8" t="s">
        <v>84</v>
      </c>
      <c r="B14" s="51"/>
      <c r="C14" s="51"/>
      <c r="D14" s="51"/>
    </row>
    <row r="15" spans="1:4" ht="14.45" customHeight="1" x14ac:dyDescent="0.25">
      <c r="A15" s="8" t="s">
        <v>85</v>
      </c>
      <c r="B15" s="51">
        <v>66.169618766865312</v>
      </c>
      <c r="C15" s="51">
        <v>49.819133343074213</v>
      </c>
      <c r="D15" s="51">
        <v>-1.3108725259337177</v>
      </c>
    </row>
    <row r="16" spans="1:4" ht="14.45" customHeight="1" x14ac:dyDescent="0.25">
      <c r="A16" s="8" t="s">
        <v>86</v>
      </c>
      <c r="B16" s="51">
        <v>96.3125</v>
      </c>
      <c r="C16" s="51">
        <v>77.05</v>
      </c>
      <c r="D16" s="51">
        <v>67</v>
      </c>
    </row>
    <row r="17" spans="1:4" ht="14.45" customHeight="1" x14ac:dyDescent="0.25">
      <c r="A17" s="8" t="s">
        <v>87</v>
      </c>
      <c r="B17" s="51">
        <v>-20</v>
      </c>
      <c r="C17" s="51">
        <v>-11</v>
      </c>
      <c r="D17" s="51">
        <v>14</v>
      </c>
    </row>
    <row r="18" spans="1:4" ht="14.45" customHeight="1" x14ac:dyDescent="0.25">
      <c r="A18" s="8" t="s">
        <v>88</v>
      </c>
      <c r="B18" s="51"/>
      <c r="C18" s="51"/>
      <c r="D18" s="51"/>
    </row>
    <row r="19" spans="1:4" ht="14.45" customHeight="1" x14ac:dyDescent="0.25">
      <c r="A19" s="8" t="s">
        <v>89</v>
      </c>
      <c r="B19" s="51">
        <v>-68</v>
      </c>
      <c r="C19" s="51">
        <v>-62</v>
      </c>
      <c r="D19" s="51">
        <v>-32</v>
      </c>
    </row>
    <row r="20" spans="1:4" ht="14.45" customHeight="1" x14ac:dyDescent="0.25">
      <c r="A20" s="8" t="s">
        <v>90</v>
      </c>
      <c r="B20" s="51">
        <v>-40</v>
      </c>
      <c r="C20" s="51">
        <v>-33</v>
      </c>
      <c r="D20" s="51">
        <v>-59</v>
      </c>
    </row>
    <row r="21" spans="1:4" ht="13.9" customHeight="1" x14ac:dyDescent="0.25">
      <c r="A21" s="8" t="s">
        <v>91</v>
      </c>
      <c r="B21" s="51">
        <v>43</v>
      </c>
      <c r="C21" s="51">
        <v>37</v>
      </c>
      <c r="D21" s="51">
        <v>-37</v>
      </c>
    </row>
    <row r="22" spans="1:4" ht="14.45" customHeight="1" x14ac:dyDescent="0.25">
      <c r="A22" s="8" t="s">
        <v>92</v>
      </c>
      <c r="B22" s="51">
        <v>60</v>
      </c>
      <c r="C22" s="51">
        <v>69</v>
      </c>
      <c r="D22" s="51">
        <v>57</v>
      </c>
    </row>
    <row r="23" spans="1:4" ht="14.45" customHeight="1" x14ac:dyDescent="0.25">
      <c r="A23" s="8" t="s">
        <v>93</v>
      </c>
      <c r="B23" s="51">
        <v>-25</v>
      </c>
      <c r="C23" s="51">
        <v>-16</v>
      </c>
      <c r="D23" s="51">
        <v>24</v>
      </c>
    </row>
    <row r="24" spans="1:4" ht="14.45" customHeight="1" x14ac:dyDescent="0.25">
      <c r="A24" s="8" t="s">
        <v>94</v>
      </c>
      <c r="B24" s="51">
        <v>5</v>
      </c>
      <c r="C24" s="51">
        <v>-5</v>
      </c>
      <c r="D24" s="51">
        <v>5</v>
      </c>
    </row>
    <row r="25" spans="1:4" ht="14.45" customHeight="1" x14ac:dyDescent="0.25">
      <c r="A25" s="8" t="s">
        <v>11</v>
      </c>
      <c r="B25" s="51">
        <v>-50</v>
      </c>
      <c r="C25" s="51">
        <v>-30</v>
      </c>
      <c r="D25" s="51">
        <v>-20</v>
      </c>
    </row>
    <row r="26" spans="1:4" ht="14.45" customHeight="1" x14ac:dyDescent="0.25">
      <c r="A26" s="6" t="s">
        <v>95</v>
      </c>
      <c r="B26" s="50">
        <v>184.7168775164464</v>
      </c>
      <c r="C26" s="50">
        <v>151.2717857942462</v>
      </c>
      <c r="D26" s="50">
        <v>-8.659006226318624</v>
      </c>
    </row>
    <row r="27" spans="1:4" ht="14.45" customHeight="1" x14ac:dyDescent="0.25">
      <c r="A27" s="53"/>
      <c r="B27" s="56"/>
      <c r="C27" s="56"/>
      <c r="D27" s="56"/>
    </row>
    <row r="28" spans="1:4" ht="14.45" customHeight="1" x14ac:dyDescent="0.25">
      <c r="A28" s="47" t="s">
        <v>96</v>
      </c>
      <c r="B28" s="57"/>
      <c r="C28" s="57"/>
      <c r="D28" s="57"/>
    </row>
    <row r="29" spans="1:4" ht="14.45" customHeight="1" x14ac:dyDescent="0.25">
      <c r="A29" s="8" t="s">
        <v>97</v>
      </c>
      <c r="B29" s="51">
        <v>150</v>
      </c>
      <c r="C29" s="51">
        <v>100</v>
      </c>
      <c r="D29" s="51">
        <v>125</v>
      </c>
    </row>
    <row r="30" spans="1:4" ht="14.45" customHeight="1" x14ac:dyDescent="0.25">
      <c r="A30" s="8" t="s">
        <v>98</v>
      </c>
      <c r="B30" s="51">
        <v>-63</v>
      </c>
      <c r="C30" s="51">
        <v>64</v>
      </c>
      <c r="D30" s="51">
        <v>-104</v>
      </c>
    </row>
    <row r="31" spans="1:4" ht="14.45" customHeight="1" x14ac:dyDescent="0.25">
      <c r="A31" s="8" t="s">
        <v>99</v>
      </c>
      <c r="B31" s="51">
        <v>-35</v>
      </c>
      <c r="C31" s="51">
        <v>-10</v>
      </c>
      <c r="D31" s="51">
        <v>-74</v>
      </c>
    </row>
    <row r="32" spans="1:4" ht="14.45" customHeight="1" x14ac:dyDescent="0.25">
      <c r="A32" s="8" t="s">
        <v>100</v>
      </c>
      <c r="B32" s="51">
        <v>5</v>
      </c>
      <c r="C32" s="51">
        <v>-20</v>
      </c>
      <c r="D32" s="51">
        <v>35</v>
      </c>
    </row>
    <row r="33" spans="1:4" ht="14.45" customHeight="1" x14ac:dyDescent="0.25">
      <c r="A33" s="6" t="s">
        <v>101</v>
      </c>
      <c r="B33" s="50">
        <v>57</v>
      </c>
      <c r="C33" s="50">
        <v>134</v>
      </c>
      <c r="D33" s="50">
        <v>-18</v>
      </c>
    </row>
    <row r="34" spans="1:4" ht="14.45" customHeight="1" x14ac:dyDescent="0.25">
      <c r="A34" s="53"/>
      <c r="B34" s="56"/>
      <c r="C34" s="56"/>
      <c r="D34" s="56"/>
    </row>
    <row r="35" spans="1:4" ht="14.45" customHeight="1" x14ac:dyDescent="0.25">
      <c r="A35" s="47" t="s">
        <v>102</v>
      </c>
      <c r="B35" s="57"/>
      <c r="C35" s="57"/>
      <c r="D35" s="57"/>
    </row>
    <row r="36" spans="1:4" ht="14.45" customHeight="1" x14ac:dyDescent="0.25">
      <c r="A36" s="8" t="s">
        <v>45</v>
      </c>
      <c r="B36" s="51">
        <v>-28</v>
      </c>
      <c r="C36" s="51">
        <v>-99</v>
      </c>
      <c r="D36" s="51">
        <v>-8</v>
      </c>
    </row>
    <row r="37" spans="1:4" ht="14.45" customHeight="1" x14ac:dyDescent="0.25">
      <c r="A37" s="8" t="s">
        <v>103</v>
      </c>
      <c r="B37" s="51">
        <v>-136</v>
      </c>
      <c r="C37" s="51">
        <v>-114</v>
      </c>
      <c r="D37" s="51">
        <v>-36</v>
      </c>
    </row>
    <row r="38" spans="1:4" ht="14.45" customHeight="1" x14ac:dyDescent="0.25">
      <c r="A38" s="8" t="s">
        <v>104</v>
      </c>
      <c r="B38" s="51">
        <v>4</v>
      </c>
      <c r="C38" s="51">
        <v>2</v>
      </c>
      <c r="D38" s="51">
        <v>4</v>
      </c>
    </row>
    <row r="39" spans="1:4" ht="14.45" customHeight="1" x14ac:dyDescent="0.25">
      <c r="A39" s="8" t="s">
        <v>105</v>
      </c>
      <c r="B39" s="51">
        <v>-4</v>
      </c>
      <c r="C39" s="51">
        <v>-3</v>
      </c>
      <c r="D39" s="51">
        <v>7</v>
      </c>
    </row>
    <row r="40" spans="1:4" ht="14.45" customHeight="1" x14ac:dyDescent="0.25">
      <c r="A40" s="8" t="s">
        <v>11</v>
      </c>
      <c r="B40" s="51">
        <v>2</v>
      </c>
      <c r="C40" s="51">
        <v>-1</v>
      </c>
      <c r="D40" s="51">
        <v>0</v>
      </c>
    </row>
    <row r="41" spans="1:4" ht="14.45" customHeight="1" x14ac:dyDescent="0.25">
      <c r="A41" s="6" t="s">
        <v>106</v>
      </c>
      <c r="B41" s="50">
        <v>-162</v>
      </c>
      <c r="C41" s="50">
        <v>-215</v>
      </c>
      <c r="D41" s="50">
        <v>-33</v>
      </c>
    </row>
    <row r="42" spans="1:4" ht="14.45" customHeight="1" x14ac:dyDescent="0.25">
      <c r="A42" s="53"/>
      <c r="B42" s="56"/>
      <c r="C42" s="56"/>
      <c r="D42" s="56"/>
    </row>
    <row r="43" spans="1:4" ht="14.45" customHeight="1" x14ac:dyDescent="0.25">
      <c r="A43" s="143" t="s">
        <v>287</v>
      </c>
      <c r="B43" s="59">
        <v>79.716877516446402</v>
      </c>
      <c r="C43" s="59">
        <v>70.271785794246171</v>
      </c>
      <c r="D43" s="59">
        <v>-59.659006226318624</v>
      </c>
    </row>
    <row r="44" spans="1:4" ht="14.45" customHeight="1" x14ac:dyDescent="0.25">
      <c r="A44" s="144" t="s">
        <v>288</v>
      </c>
      <c r="B44" s="51">
        <v>115.61277956792755</v>
      </c>
      <c r="C44" s="51">
        <v>45.340993773681376</v>
      </c>
      <c r="D44" s="51">
        <v>105</v>
      </c>
    </row>
    <row r="45" spans="1:4" x14ac:dyDescent="0.25">
      <c r="A45" s="145" t="s">
        <v>289</v>
      </c>
      <c r="B45" s="51">
        <v>195.32965708437393</v>
      </c>
      <c r="C45" s="51">
        <v>115.61277956792755</v>
      </c>
      <c r="D45" s="51">
        <v>45.340993773681376</v>
      </c>
    </row>
  </sheetData>
  <mergeCells count="4">
    <mergeCell ref="A6:D6"/>
    <mergeCell ref="A3:D3"/>
    <mergeCell ref="A4:D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0"/>
  <sheetViews>
    <sheetView zoomScale="90" zoomScaleNormal="90" workbookViewId="0">
      <selection activeCell="A40" sqref="A40"/>
    </sheetView>
  </sheetViews>
  <sheetFormatPr defaultColWidth="9.28515625" defaultRowHeight="15.75" x14ac:dyDescent="0.25"/>
  <cols>
    <col min="1" max="1" width="2.5703125" style="9" customWidth="1"/>
    <col min="2" max="2" width="34.7109375" style="9" customWidth="1"/>
    <col min="3" max="8" width="9.5703125" style="9" customWidth="1"/>
    <col min="9" max="9" width="14" style="9" customWidth="1"/>
    <col min="10" max="16384" width="9.28515625" style="9"/>
  </cols>
  <sheetData>
    <row r="1" spans="1:8" ht="15.75" customHeight="1" x14ac:dyDescent="0.3">
      <c r="A1" s="150" t="s">
        <v>40</v>
      </c>
      <c r="B1" s="150"/>
      <c r="C1" s="150"/>
      <c r="D1" s="150"/>
      <c r="E1" s="150"/>
      <c r="F1" s="150"/>
      <c r="G1" s="150"/>
      <c r="H1" s="150"/>
    </row>
    <row r="2" spans="1:8" ht="15.75" customHeight="1" x14ac:dyDescent="0.25">
      <c r="A2" s="146" t="s">
        <v>116</v>
      </c>
      <c r="B2" s="146"/>
      <c r="C2" s="146"/>
      <c r="D2" s="146"/>
      <c r="E2" s="146"/>
      <c r="F2" s="146"/>
      <c r="G2" s="146"/>
      <c r="H2" s="146"/>
    </row>
    <row r="3" spans="1:8" ht="15.75" customHeight="1" x14ac:dyDescent="0.25">
      <c r="A3" s="149" t="s">
        <v>117</v>
      </c>
      <c r="B3" s="149"/>
      <c r="C3" s="149"/>
      <c r="D3" s="149"/>
      <c r="E3" s="149"/>
      <c r="F3" s="149"/>
      <c r="G3" s="149"/>
      <c r="H3" s="149"/>
    </row>
    <row r="4" spans="1:8" ht="15.6" customHeight="1" x14ac:dyDescent="0.25">
      <c r="A4" s="69"/>
      <c r="B4" s="69"/>
      <c r="C4" s="70" t="s">
        <v>256</v>
      </c>
      <c r="D4" s="70" t="s">
        <v>256</v>
      </c>
      <c r="E4" s="70" t="s">
        <v>256</v>
      </c>
      <c r="F4" s="70" t="s">
        <v>257</v>
      </c>
      <c r="G4" s="70" t="s">
        <v>257</v>
      </c>
      <c r="H4" s="70" t="s">
        <v>257</v>
      </c>
    </row>
    <row r="5" spans="1:8" ht="15.6" customHeight="1" x14ac:dyDescent="0.25">
      <c r="A5" s="71" t="s">
        <v>118</v>
      </c>
      <c r="B5" s="72"/>
      <c r="C5" s="73">
        <v>2028</v>
      </c>
      <c r="D5" s="73">
        <v>2027</v>
      </c>
      <c r="E5" s="73">
        <v>2026</v>
      </c>
      <c r="F5" s="73">
        <v>2025</v>
      </c>
      <c r="G5" s="73">
        <v>2024</v>
      </c>
      <c r="H5" s="73">
        <v>2023</v>
      </c>
    </row>
    <row r="6" spans="1:8" ht="15.6" customHeight="1" x14ac:dyDescent="0.25">
      <c r="A6" s="74" t="s">
        <v>280</v>
      </c>
      <c r="B6" s="75"/>
      <c r="C6" s="76">
        <v>626695.57200000004</v>
      </c>
      <c r="D6" s="76">
        <v>568306.34900000005</v>
      </c>
      <c r="E6" s="76">
        <v>515481.75</v>
      </c>
      <c r="F6" s="76">
        <v>461802.24400000001</v>
      </c>
      <c r="G6" s="76">
        <v>412631.72399999999</v>
      </c>
      <c r="H6" s="76">
        <v>378654.10399999999</v>
      </c>
    </row>
    <row r="7" spans="1:8" ht="15.6" customHeight="1" x14ac:dyDescent="0.25">
      <c r="A7" s="74"/>
      <c r="B7" s="75" t="s">
        <v>279</v>
      </c>
      <c r="C7" s="76">
        <v>55380.726999999999</v>
      </c>
      <c r="D7" s="76">
        <v>49367.902999999998</v>
      </c>
      <c r="E7" s="76">
        <v>43991.701999999997</v>
      </c>
      <c r="F7" s="76">
        <v>48630.66</v>
      </c>
      <c r="G7" s="76">
        <v>60164.65</v>
      </c>
      <c r="H7" s="76">
        <v>31144.682000000001</v>
      </c>
    </row>
    <row r="8" spans="1:8" ht="15.6" customHeight="1" x14ac:dyDescent="0.25">
      <c r="A8" s="74"/>
      <c r="B8" s="75" t="s">
        <v>119</v>
      </c>
      <c r="C8" s="76">
        <v>291753.908</v>
      </c>
      <c r="D8" s="76">
        <v>272907.79499999998</v>
      </c>
      <c r="E8" s="76">
        <v>255279.06299999999</v>
      </c>
      <c r="F8" s="76">
        <v>233150.37899999999</v>
      </c>
      <c r="G8" s="76">
        <v>209474.304</v>
      </c>
      <c r="H8" s="76">
        <v>193254.402</v>
      </c>
    </row>
    <row r="9" spans="1:8" ht="15.6" customHeight="1" x14ac:dyDescent="0.25">
      <c r="A9" s="74"/>
      <c r="B9" s="75" t="s">
        <v>3</v>
      </c>
      <c r="C9" s="76">
        <v>31770.170999999998</v>
      </c>
      <c r="D9" s="76">
        <v>28061.138999999999</v>
      </c>
      <c r="E9" s="76">
        <v>24600.780999999999</v>
      </c>
      <c r="F9" s="76">
        <v>21379.385999999999</v>
      </c>
      <c r="G9" s="76">
        <v>18443.328000000001</v>
      </c>
      <c r="H9" s="76">
        <v>15662.34</v>
      </c>
    </row>
    <row r="10" spans="1:8" ht="15.6" customHeight="1" x14ac:dyDescent="0.25">
      <c r="A10" s="74"/>
      <c r="B10" s="75" t="s">
        <v>120</v>
      </c>
      <c r="C10" s="76">
        <v>64901.733999999997</v>
      </c>
      <c r="D10" s="76">
        <v>61398.381000000001</v>
      </c>
      <c r="E10" s="76">
        <v>58228.904999999999</v>
      </c>
      <c r="F10" s="76">
        <v>55008.135000000002</v>
      </c>
      <c r="G10" s="76">
        <v>52057.902999999998</v>
      </c>
      <c r="H10" s="76">
        <v>50019.245999999999</v>
      </c>
    </row>
    <row r="11" spans="1:8" ht="15.6" customHeight="1" x14ac:dyDescent="0.25">
      <c r="A11" s="74"/>
      <c r="B11" s="75" t="s">
        <v>121</v>
      </c>
      <c r="C11" s="76">
        <v>0</v>
      </c>
      <c r="D11" s="76">
        <v>0</v>
      </c>
      <c r="E11" s="76">
        <v>0</v>
      </c>
      <c r="F11" s="76">
        <v>0</v>
      </c>
      <c r="G11" s="76">
        <v>10446.982</v>
      </c>
      <c r="H11" s="76">
        <v>0</v>
      </c>
    </row>
    <row r="12" spans="1:8" ht="15.6" customHeight="1" x14ac:dyDescent="0.25">
      <c r="A12" s="74" t="s">
        <v>107</v>
      </c>
      <c r="B12" s="75"/>
      <c r="C12" s="76">
        <v>443806.54</v>
      </c>
      <c r="D12" s="76">
        <v>411735.21799999999</v>
      </c>
      <c r="E12" s="76">
        <v>382100.451</v>
      </c>
      <c r="F12" s="76">
        <v>358168.56</v>
      </c>
      <c r="G12" s="76">
        <v>350587.16700000002</v>
      </c>
      <c r="H12" s="76">
        <v>290080.67</v>
      </c>
    </row>
    <row r="13" spans="1:8" ht="15.6" customHeight="1" x14ac:dyDescent="0.25">
      <c r="A13" s="74" t="s">
        <v>2</v>
      </c>
      <c r="B13" s="75"/>
      <c r="C13" s="76">
        <v>182889.03200000006</v>
      </c>
      <c r="D13" s="76">
        <v>156571.13100000005</v>
      </c>
      <c r="E13" s="76">
        <v>133381.299</v>
      </c>
      <c r="F13" s="76">
        <v>103633.68400000001</v>
      </c>
      <c r="G13" s="76">
        <v>62044.556999999972</v>
      </c>
      <c r="H13" s="76">
        <v>88573.434000000008</v>
      </c>
    </row>
    <row r="14" spans="1:8" ht="15.6" customHeight="1" x14ac:dyDescent="0.25">
      <c r="A14" s="74" t="s">
        <v>108</v>
      </c>
      <c r="B14" s="75"/>
      <c r="C14" s="76">
        <v>8664.4</v>
      </c>
      <c r="D14" s="76">
        <v>8143.6</v>
      </c>
      <c r="E14" s="76">
        <v>7622.8</v>
      </c>
      <c r="F14" s="76">
        <v>8316.5</v>
      </c>
      <c r="G14" s="76">
        <v>5921.35</v>
      </c>
      <c r="H14" s="76">
        <v>4919</v>
      </c>
    </row>
    <row r="15" spans="1:8" ht="15.6" customHeight="1" x14ac:dyDescent="0.25">
      <c r="A15" s="74" t="s">
        <v>122</v>
      </c>
      <c r="B15" s="75"/>
      <c r="C15" s="76">
        <v>43556.158000000003</v>
      </c>
      <c r="D15" s="76">
        <v>37106.883000000002</v>
      </c>
      <c r="E15" s="76">
        <v>31439.625</v>
      </c>
      <c r="F15" s="76">
        <v>23829.295999999998</v>
      </c>
      <c r="G15" s="76">
        <v>14030.802</v>
      </c>
      <c r="H15" s="76">
        <v>20913.608</v>
      </c>
    </row>
    <row r="16" spans="1:8" ht="15.6" customHeight="1" x14ac:dyDescent="0.25">
      <c r="A16" s="77" t="s">
        <v>115</v>
      </c>
      <c r="B16" s="78"/>
      <c r="C16" s="76">
        <v>130668.47400000007</v>
      </c>
      <c r="D16" s="76">
        <v>111320.64800000004</v>
      </c>
      <c r="E16" s="76">
        <v>94318.873999999996</v>
      </c>
      <c r="F16" s="76">
        <v>71487.888000000006</v>
      </c>
      <c r="G16" s="76">
        <v>42092.40499999997</v>
      </c>
      <c r="H16" s="76">
        <v>62740.826000000008</v>
      </c>
    </row>
    <row r="17" spans="1:8" ht="15.6" customHeight="1" x14ac:dyDescent="0.25">
      <c r="C17" s="79"/>
      <c r="D17" s="79"/>
      <c r="E17" s="79"/>
      <c r="F17" s="79"/>
      <c r="G17" s="79"/>
      <c r="H17" s="79"/>
    </row>
    <row r="18" spans="1:8" ht="15.6" customHeight="1" x14ac:dyDescent="0.25">
      <c r="C18" s="80"/>
      <c r="D18" s="80"/>
      <c r="E18" s="80"/>
      <c r="F18" s="80"/>
      <c r="G18" s="80"/>
      <c r="H18" s="80"/>
    </row>
    <row r="19" spans="1:8" ht="15.6" customHeight="1" x14ac:dyDescent="0.25">
      <c r="A19" s="149" t="s">
        <v>123</v>
      </c>
      <c r="B19" s="149"/>
      <c r="C19" s="149"/>
      <c r="D19" s="149"/>
      <c r="E19" s="149"/>
      <c r="F19" s="149"/>
      <c r="G19" s="149"/>
      <c r="H19" s="149"/>
    </row>
    <row r="20" spans="1:8" ht="15.6" customHeight="1" x14ac:dyDescent="0.25">
      <c r="A20" s="69"/>
      <c r="B20" s="69"/>
      <c r="C20" s="70" t="str">
        <f>C4</f>
        <v>Projected</v>
      </c>
      <c r="D20" s="70" t="str">
        <f t="shared" ref="D20:H20" si="0">D4</f>
        <v>Projected</v>
      </c>
      <c r="E20" s="70" t="str">
        <f t="shared" si="0"/>
        <v>Projected</v>
      </c>
      <c r="F20" s="70" t="str">
        <f t="shared" si="0"/>
        <v>Actual</v>
      </c>
      <c r="G20" s="70" t="str">
        <f t="shared" si="0"/>
        <v>Actual</v>
      </c>
      <c r="H20" s="70" t="str">
        <f t="shared" si="0"/>
        <v>Actual</v>
      </c>
    </row>
    <row r="21" spans="1:8" ht="15.6" customHeight="1" x14ac:dyDescent="0.25">
      <c r="A21" s="81"/>
      <c r="B21" s="82"/>
      <c r="C21" s="83" t="s">
        <v>124</v>
      </c>
      <c r="D21" s="83" t="s">
        <v>124</v>
      </c>
      <c r="E21" s="84" t="s">
        <v>124</v>
      </c>
      <c r="F21" s="84" t="s">
        <v>124</v>
      </c>
      <c r="G21" s="84" t="s">
        <v>124</v>
      </c>
      <c r="H21" s="84" t="s">
        <v>124</v>
      </c>
    </row>
    <row r="22" spans="1:8" ht="15.6" customHeight="1" x14ac:dyDescent="0.25">
      <c r="A22" s="85" t="s">
        <v>118</v>
      </c>
      <c r="B22" s="78"/>
      <c r="C22" s="73">
        <v>2028</v>
      </c>
      <c r="D22" s="73">
        <v>2027</v>
      </c>
      <c r="E22" s="73">
        <v>2026</v>
      </c>
      <c r="F22" s="73">
        <v>2025</v>
      </c>
      <c r="G22" s="73">
        <v>2024</v>
      </c>
      <c r="H22" s="73">
        <v>2023</v>
      </c>
    </row>
    <row r="23" spans="1:8" ht="15.6" customHeight="1" x14ac:dyDescent="0.25">
      <c r="A23" s="77" t="s">
        <v>125</v>
      </c>
      <c r="B23" s="86"/>
      <c r="C23" s="87"/>
      <c r="D23" s="87"/>
      <c r="E23" s="87"/>
      <c r="F23" s="87"/>
      <c r="G23" s="87"/>
      <c r="H23" s="87"/>
    </row>
    <row r="24" spans="1:8" ht="15.6" customHeight="1" x14ac:dyDescent="0.25">
      <c r="A24" s="74"/>
      <c r="B24" s="88" t="s">
        <v>126</v>
      </c>
      <c r="C24" s="76">
        <v>32566.583999999999</v>
      </c>
      <c r="D24" s="76">
        <v>27131.973000000002</v>
      </c>
      <c r="E24" s="76">
        <v>22279.039000000001</v>
      </c>
      <c r="F24" s="76">
        <v>15334.953</v>
      </c>
      <c r="G24" s="76">
        <v>10563.222</v>
      </c>
      <c r="H24" s="76">
        <v>23039.507000000001</v>
      </c>
    </row>
    <row r="25" spans="1:8" ht="15.6" customHeight="1" x14ac:dyDescent="0.25">
      <c r="A25" s="74"/>
      <c r="B25" s="88" t="s">
        <v>127</v>
      </c>
      <c r="C25" s="76">
        <v>5032.7619999999997</v>
      </c>
      <c r="D25" s="76">
        <v>5188.4139999999998</v>
      </c>
      <c r="E25" s="76">
        <v>5348.8810000000003</v>
      </c>
      <c r="F25" s="76">
        <v>5172.9989999999998</v>
      </c>
      <c r="G25" s="76">
        <v>5066.6000000000004</v>
      </c>
      <c r="H25" s="76">
        <v>5170</v>
      </c>
    </row>
    <row r="26" spans="1:8" ht="15.6" customHeight="1" x14ac:dyDescent="0.25">
      <c r="A26" s="74"/>
      <c r="B26" s="88" t="s">
        <v>109</v>
      </c>
      <c r="C26" s="76">
        <v>14660.41</v>
      </c>
      <c r="D26" s="76">
        <v>12998.987999999999</v>
      </c>
      <c r="E26" s="76">
        <v>11517.950999999999</v>
      </c>
      <c r="F26" s="76">
        <v>10198.200000000001</v>
      </c>
      <c r="G26" s="76">
        <v>8739.2800000000007</v>
      </c>
      <c r="H26" s="76">
        <v>6934.34</v>
      </c>
    </row>
    <row r="27" spans="1:8" ht="15.6" customHeight="1" x14ac:dyDescent="0.25">
      <c r="A27" s="95" t="s">
        <v>110</v>
      </c>
      <c r="B27" s="5"/>
      <c r="C27" s="76">
        <v>52259.755999999994</v>
      </c>
      <c r="D27" s="76">
        <v>45319.375</v>
      </c>
      <c r="E27" s="76">
        <v>39145.870999999999</v>
      </c>
      <c r="F27" s="76">
        <v>30706.151999999998</v>
      </c>
      <c r="G27" s="76">
        <v>24369.101999999999</v>
      </c>
      <c r="H27" s="76">
        <v>35143.847000000002</v>
      </c>
    </row>
    <row r="28" spans="1:8" ht="15.6" customHeight="1" x14ac:dyDescent="0.25">
      <c r="A28" s="74" t="s">
        <v>128</v>
      </c>
      <c r="B28" s="88"/>
      <c r="C28" s="76"/>
      <c r="D28" s="76"/>
      <c r="E28" s="76"/>
      <c r="F28" s="76"/>
      <c r="G28" s="76"/>
      <c r="H28" s="76"/>
    </row>
    <row r="29" spans="1:8" ht="15.6" customHeight="1" x14ac:dyDescent="0.25">
      <c r="A29" s="74"/>
      <c r="B29" s="88" t="s">
        <v>111</v>
      </c>
      <c r="C29" s="76">
        <v>282367.17200000002</v>
      </c>
      <c r="D29" s="76">
        <v>250214.39499999999</v>
      </c>
      <c r="E29" s="76">
        <v>220308.28700000001</v>
      </c>
      <c r="F29" s="76">
        <v>192329.93</v>
      </c>
      <c r="G29" s="76">
        <v>166605.48699999999</v>
      </c>
      <c r="H29" s="76">
        <v>142960.37899999999</v>
      </c>
    </row>
    <row r="30" spans="1:8" ht="15.6" customHeight="1" x14ac:dyDescent="0.25">
      <c r="A30" s="95"/>
      <c r="B30" s="5" t="s">
        <v>129</v>
      </c>
      <c r="C30" s="76">
        <v>67897.308999999994</v>
      </c>
      <c r="D30" s="76">
        <v>56616.788999999997</v>
      </c>
      <c r="E30" s="76">
        <v>46387.275000000001</v>
      </c>
      <c r="F30" s="76">
        <v>37108.603000000003</v>
      </c>
      <c r="G30" s="76">
        <v>28796.163</v>
      </c>
      <c r="H30" s="76">
        <v>31815.774000000001</v>
      </c>
    </row>
    <row r="31" spans="1:8" ht="15.6" customHeight="1" x14ac:dyDescent="0.25">
      <c r="A31" s="74" t="s">
        <v>112</v>
      </c>
      <c r="B31" s="88"/>
      <c r="C31" s="76">
        <v>402524.23700000002</v>
      </c>
      <c r="D31" s="76">
        <v>352150.55900000001</v>
      </c>
      <c r="E31" s="76">
        <v>305841.43300000002</v>
      </c>
      <c r="F31" s="76">
        <v>260144.685</v>
      </c>
      <c r="G31" s="76">
        <v>219770.75199999998</v>
      </c>
      <c r="H31" s="76">
        <v>209920</v>
      </c>
    </row>
    <row r="32" spans="1:8" ht="15.6" customHeight="1" x14ac:dyDescent="0.25">
      <c r="A32" s="74" t="s">
        <v>130</v>
      </c>
      <c r="B32" s="88"/>
      <c r="C32" s="89"/>
      <c r="D32" s="89"/>
      <c r="E32" s="89"/>
      <c r="F32" s="89"/>
      <c r="G32" s="89"/>
      <c r="H32" s="89"/>
    </row>
    <row r="33" spans="1:8" ht="15.6" customHeight="1" x14ac:dyDescent="0.25">
      <c r="A33" s="74"/>
      <c r="B33" s="88" t="s">
        <v>131</v>
      </c>
      <c r="C33" s="76">
        <v>10065.522999999999</v>
      </c>
      <c r="D33" s="76">
        <v>10376.828</v>
      </c>
      <c r="E33" s="76">
        <v>10697.761</v>
      </c>
      <c r="F33" s="76">
        <v>10345.996999999999</v>
      </c>
      <c r="G33" s="76">
        <v>10133.200000000001</v>
      </c>
      <c r="H33" s="76">
        <v>10340</v>
      </c>
    </row>
    <row r="34" spans="1:8" ht="15.6" customHeight="1" x14ac:dyDescent="0.25">
      <c r="A34" s="74"/>
      <c r="B34" s="88" t="s">
        <v>132</v>
      </c>
      <c r="C34" s="76">
        <v>8200</v>
      </c>
      <c r="D34" s="76">
        <v>8500</v>
      </c>
      <c r="E34" s="76">
        <v>8800</v>
      </c>
      <c r="F34" s="76">
        <v>9100</v>
      </c>
      <c r="G34" s="76">
        <v>9400</v>
      </c>
      <c r="H34" s="76">
        <v>9700</v>
      </c>
    </row>
    <row r="35" spans="1:8" ht="15.6" customHeight="1" x14ac:dyDescent="0.25">
      <c r="A35" s="74" t="s">
        <v>113</v>
      </c>
      <c r="B35" s="88"/>
      <c r="C35" s="76">
        <v>18265.523000000001</v>
      </c>
      <c r="D35" s="76">
        <v>18876.828000000001</v>
      </c>
      <c r="E35" s="76">
        <v>19497.760999999999</v>
      </c>
      <c r="F35" s="76">
        <v>19445.996999999999</v>
      </c>
      <c r="G35" s="76">
        <v>19533.2</v>
      </c>
      <c r="H35" s="76">
        <v>20040</v>
      </c>
    </row>
    <row r="36" spans="1:8" ht="15.6" customHeight="1" x14ac:dyDescent="0.25">
      <c r="A36" s="74" t="s">
        <v>133</v>
      </c>
      <c r="B36" s="88"/>
      <c r="C36" s="76">
        <v>143280</v>
      </c>
      <c r="D36" s="76">
        <v>134400</v>
      </c>
      <c r="E36" s="76">
        <v>125520</v>
      </c>
      <c r="F36" s="76">
        <v>116640</v>
      </c>
      <c r="G36" s="76">
        <v>107760</v>
      </c>
      <c r="H36" s="76">
        <v>98880</v>
      </c>
    </row>
    <row r="37" spans="1:8" ht="15.6" customHeight="1" x14ac:dyDescent="0.25">
      <c r="A37" s="74" t="s">
        <v>134</v>
      </c>
      <c r="B37" s="88"/>
      <c r="C37" s="76">
        <v>161545.52299999999</v>
      </c>
      <c r="D37" s="76">
        <v>153276.82800000001</v>
      </c>
      <c r="E37" s="76">
        <v>145017.761</v>
      </c>
      <c r="F37" s="76">
        <v>136085.997</v>
      </c>
      <c r="G37" s="76">
        <v>127293.2</v>
      </c>
      <c r="H37" s="76">
        <v>118920</v>
      </c>
    </row>
    <row r="38" spans="1:8" ht="15.6" customHeight="1" x14ac:dyDescent="0.25">
      <c r="A38" s="74" t="s">
        <v>114</v>
      </c>
      <c r="B38" s="88"/>
      <c r="C38" s="76"/>
      <c r="D38" s="76"/>
      <c r="E38" s="76"/>
      <c r="F38" s="76"/>
      <c r="G38" s="76"/>
      <c r="H38" s="76"/>
    </row>
    <row r="39" spans="1:8" x14ac:dyDescent="0.25">
      <c r="A39" s="74"/>
      <c r="B39" s="88" t="s">
        <v>135</v>
      </c>
      <c r="C39" s="76">
        <v>25000</v>
      </c>
      <c r="D39" s="76">
        <v>25000</v>
      </c>
      <c r="E39" s="76">
        <v>25000</v>
      </c>
      <c r="F39" s="76">
        <v>25000</v>
      </c>
      <c r="G39" s="76">
        <v>25000</v>
      </c>
      <c r="H39" s="76">
        <v>25000</v>
      </c>
    </row>
    <row r="40" spans="1:8" x14ac:dyDescent="0.25">
      <c r="A40" s="74"/>
      <c r="B40" s="88" t="s">
        <v>136</v>
      </c>
      <c r="C40" s="76">
        <v>215978.71299999999</v>
      </c>
      <c r="D40" s="76">
        <v>173873.731</v>
      </c>
      <c r="E40" s="76">
        <v>135823.67000000001</v>
      </c>
      <c r="F40" s="76">
        <v>99058.687000000005</v>
      </c>
      <c r="G40" s="76">
        <v>67477.551000000007</v>
      </c>
      <c r="H40" s="76">
        <v>66000</v>
      </c>
    </row>
    <row r="41" spans="1:8" x14ac:dyDescent="0.25">
      <c r="A41" s="95" t="s">
        <v>137</v>
      </c>
      <c r="B41" s="5"/>
      <c r="C41" s="76">
        <v>240978.71299999999</v>
      </c>
      <c r="D41" s="76">
        <v>198873.731</v>
      </c>
      <c r="E41" s="76">
        <v>160823.67000000001</v>
      </c>
      <c r="F41" s="76">
        <v>124058.68700000001</v>
      </c>
      <c r="G41" s="76">
        <v>92477.551000000007</v>
      </c>
      <c r="H41" s="76">
        <v>91000</v>
      </c>
    </row>
    <row r="42" spans="1:8" x14ac:dyDescent="0.25">
      <c r="A42" s="74" t="s">
        <v>138</v>
      </c>
      <c r="B42" s="88"/>
      <c r="C42" s="76">
        <v>402524.23599999998</v>
      </c>
      <c r="D42" s="76">
        <v>352150.55900000001</v>
      </c>
      <c r="E42" s="76">
        <v>305841.43099999998</v>
      </c>
      <c r="F42" s="76">
        <v>260144.68400000001</v>
      </c>
      <c r="G42" s="76">
        <v>219770.75099999999</v>
      </c>
      <c r="H42" s="76">
        <v>209920</v>
      </c>
    </row>
    <row r="43" spans="1:8" x14ac:dyDescent="0.25">
      <c r="A43" s="5"/>
      <c r="B43" s="5"/>
      <c r="C43" s="90"/>
      <c r="D43" s="90"/>
      <c r="E43" s="90"/>
      <c r="F43" s="90"/>
      <c r="G43" s="90"/>
      <c r="H43" s="90"/>
    </row>
    <row r="44" spans="1:8" x14ac:dyDescent="0.25">
      <c r="A44" s="5"/>
      <c r="B44" s="5"/>
      <c r="C44" s="91"/>
      <c r="D44" s="91"/>
      <c r="E44" s="91"/>
      <c r="F44" s="91"/>
      <c r="G44" s="91"/>
      <c r="H44" s="91"/>
    </row>
    <row r="45" spans="1:8" x14ac:dyDescent="0.25">
      <c r="A45" s="149" t="s">
        <v>139</v>
      </c>
      <c r="B45" s="149"/>
      <c r="C45" s="149"/>
      <c r="D45" s="149"/>
      <c r="E45" s="149"/>
      <c r="F45" s="149"/>
      <c r="G45" s="149"/>
      <c r="H45" s="149"/>
    </row>
    <row r="46" spans="1:8" x14ac:dyDescent="0.25">
      <c r="A46" s="69"/>
      <c r="B46" s="69"/>
      <c r="C46" s="70" t="str">
        <f>C4</f>
        <v>Projected</v>
      </c>
      <c r="D46" s="70" t="str">
        <f t="shared" ref="D46:H46" si="1">D4</f>
        <v>Projected</v>
      </c>
      <c r="E46" s="70" t="str">
        <f t="shared" si="1"/>
        <v>Projected</v>
      </c>
      <c r="F46" s="70" t="str">
        <f t="shared" si="1"/>
        <v>Actual</v>
      </c>
      <c r="G46" s="70" t="str">
        <f t="shared" si="1"/>
        <v>Actual</v>
      </c>
      <c r="H46" s="70" t="str">
        <f t="shared" si="1"/>
        <v>Actual</v>
      </c>
    </row>
    <row r="47" spans="1:8" x14ac:dyDescent="0.25">
      <c r="A47" s="92" t="s">
        <v>118</v>
      </c>
      <c r="B47" s="75"/>
      <c r="C47" s="73">
        <v>2028</v>
      </c>
      <c r="D47" s="73">
        <v>2027</v>
      </c>
      <c r="E47" s="73">
        <v>2026</v>
      </c>
      <c r="F47" s="73">
        <v>2025</v>
      </c>
      <c r="G47" s="73">
        <v>2024</v>
      </c>
      <c r="H47" s="73">
        <v>2023</v>
      </c>
    </row>
    <row r="48" spans="1:8" x14ac:dyDescent="0.25">
      <c r="A48" s="74" t="s">
        <v>260</v>
      </c>
      <c r="B48" s="75"/>
      <c r="C48" s="93"/>
      <c r="D48" s="93"/>
      <c r="E48" s="93"/>
      <c r="F48" s="93"/>
      <c r="G48" s="93"/>
      <c r="H48" s="93"/>
    </row>
    <row r="49" spans="1:8" x14ac:dyDescent="0.25">
      <c r="A49" s="74" t="s">
        <v>115</v>
      </c>
      <c r="B49" s="75"/>
      <c r="C49" s="76">
        <v>130668.47400000007</v>
      </c>
      <c r="D49" s="76">
        <v>111320.64800000004</v>
      </c>
      <c r="E49" s="76">
        <v>94318.873999999996</v>
      </c>
      <c r="F49" s="76">
        <v>71487.888000000006</v>
      </c>
      <c r="G49" s="76">
        <v>42092.40499999997</v>
      </c>
      <c r="H49" s="76">
        <v>62740.826000000008</v>
      </c>
    </row>
    <row r="50" spans="1:8" x14ac:dyDescent="0.25">
      <c r="A50" s="74" t="s">
        <v>140</v>
      </c>
      <c r="B50" s="75"/>
      <c r="C50" s="76"/>
      <c r="D50" s="76"/>
      <c r="E50" s="76"/>
      <c r="F50" s="76"/>
      <c r="G50" s="76"/>
      <c r="H50" s="76"/>
    </row>
    <row r="51" spans="1:8" x14ac:dyDescent="0.25">
      <c r="A51" s="74"/>
      <c r="B51" s="75" t="str">
        <f t="shared" ref="B51" si="2">B9</f>
        <v>Depreciation</v>
      </c>
      <c r="C51" s="76">
        <v>31770.170999999998</v>
      </c>
      <c r="D51" s="76">
        <v>28061.138999999999</v>
      </c>
      <c r="E51" s="76">
        <v>24600.780999999999</v>
      </c>
      <c r="F51" s="76">
        <v>21379.385999999999</v>
      </c>
      <c r="G51" s="76">
        <v>18443.328000000001</v>
      </c>
      <c r="H51" s="76">
        <v>15662.34</v>
      </c>
    </row>
    <row r="52" spans="1:8" x14ac:dyDescent="0.25">
      <c r="A52" s="74"/>
      <c r="B52" s="75" t="s">
        <v>127</v>
      </c>
      <c r="C52" s="76">
        <v>155.65242407484038</v>
      </c>
      <c r="D52" s="76">
        <v>160.46641657200053</v>
      </c>
      <c r="E52" s="76">
        <v>-175.88195240000005</v>
      </c>
      <c r="F52" s="76">
        <v>-106.39859999999953</v>
      </c>
      <c r="G52" s="76">
        <v>103.40000000000055</v>
      </c>
      <c r="H52" s="76">
        <v>-170</v>
      </c>
    </row>
    <row r="53" spans="1:8" x14ac:dyDescent="0.25">
      <c r="A53" s="74"/>
      <c r="B53" s="75" t="s">
        <v>109</v>
      </c>
      <c r="C53" s="76">
        <v>-1661.422</v>
      </c>
      <c r="D53" s="76">
        <v>-1481.037</v>
      </c>
      <c r="E53" s="76">
        <v>-1319.751</v>
      </c>
      <c r="F53" s="76">
        <v>-1458.92</v>
      </c>
      <c r="G53" s="76">
        <v>-1804.94</v>
      </c>
      <c r="H53" s="76">
        <v>-934.34</v>
      </c>
    </row>
    <row r="54" spans="1:8" x14ac:dyDescent="0.25">
      <c r="A54" s="74"/>
      <c r="B54" s="75" t="s">
        <v>131</v>
      </c>
      <c r="C54" s="76">
        <v>-311.30500000000001</v>
      </c>
      <c r="D54" s="76">
        <v>-320.93299999999999</v>
      </c>
      <c r="E54" s="76">
        <v>351.76400000000001</v>
      </c>
      <c r="F54" s="76">
        <v>212.797</v>
      </c>
      <c r="G54" s="76">
        <v>-206.8</v>
      </c>
      <c r="H54" s="76">
        <v>340</v>
      </c>
    </row>
    <row r="55" spans="1:8" x14ac:dyDescent="0.25">
      <c r="A55" s="74"/>
      <c r="B55" s="75" t="s">
        <v>121</v>
      </c>
      <c r="C55" s="76">
        <v>0</v>
      </c>
      <c r="D55" s="76">
        <v>0</v>
      </c>
      <c r="E55" s="76">
        <v>0</v>
      </c>
      <c r="F55" s="76">
        <v>0</v>
      </c>
      <c r="G55" s="76">
        <v>10446.982</v>
      </c>
      <c r="H55" s="76">
        <v>0</v>
      </c>
    </row>
    <row r="56" spans="1:8" x14ac:dyDescent="0.25">
      <c r="A56" s="74" t="s">
        <v>141</v>
      </c>
      <c r="B56" s="75"/>
      <c r="C56" s="94">
        <v>160621.57042407492</v>
      </c>
      <c r="D56" s="94">
        <v>137740.28341657203</v>
      </c>
      <c r="E56" s="94">
        <v>117775.78604759999</v>
      </c>
      <c r="F56" s="94">
        <v>91514.752400000012</v>
      </c>
      <c r="G56" s="94">
        <v>69074.374999999971</v>
      </c>
      <c r="H56" s="94">
        <v>77638.826000000015</v>
      </c>
    </row>
    <row r="57" spans="1:8" x14ac:dyDescent="0.25">
      <c r="A57" s="74" t="s">
        <v>142</v>
      </c>
      <c r="B57" s="75"/>
      <c r="C57" s="76"/>
      <c r="D57" s="76"/>
      <c r="E57" s="76"/>
      <c r="F57" s="76"/>
      <c r="G57" s="76"/>
      <c r="H57" s="76"/>
    </row>
    <row r="58" spans="1:8" x14ac:dyDescent="0.25">
      <c r="A58" s="74"/>
      <c r="B58" s="75" t="s">
        <v>143</v>
      </c>
      <c r="C58" s="76">
        <v>-75203.468999999997</v>
      </c>
      <c r="D58" s="76">
        <v>-68196.762000000002</v>
      </c>
      <c r="E58" s="76">
        <v>-61857.81</v>
      </c>
      <c r="F58" s="76">
        <v>-55416.269</v>
      </c>
      <c r="G58" s="76">
        <v>-49515.807000000001</v>
      </c>
      <c r="H58" s="76">
        <v>-45438.491999999998</v>
      </c>
    </row>
    <row r="59" spans="1:8" x14ac:dyDescent="0.25">
      <c r="A59" s="74"/>
      <c r="B59" s="75" t="s">
        <v>144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v>0</v>
      </c>
    </row>
    <row r="60" spans="1:8" x14ac:dyDescent="0.25">
      <c r="A60" s="74" t="s">
        <v>145</v>
      </c>
      <c r="B60" s="75"/>
      <c r="C60" s="94">
        <v>-75203.468999999997</v>
      </c>
      <c r="D60" s="94">
        <v>-68196.762000000002</v>
      </c>
      <c r="E60" s="94">
        <v>-61857.81</v>
      </c>
      <c r="F60" s="94">
        <v>-55416.269</v>
      </c>
      <c r="G60" s="94">
        <v>-49515.807000000001</v>
      </c>
      <c r="H60" s="94">
        <v>-45438.491999999998</v>
      </c>
    </row>
    <row r="61" spans="1:8" x14ac:dyDescent="0.25">
      <c r="A61" s="74" t="s">
        <v>146</v>
      </c>
      <c r="B61" s="75"/>
      <c r="C61" s="76"/>
      <c r="D61" s="76"/>
      <c r="E61" s="76"/>
      <c r="F61" s="76"/>
      <c r="G61" s="76"/>
      <c r="H61" s="76"/>
    </row>
    <row r="62" spans="1:8" x14ac:dyDescent="0.25">
      <c r="A62" s="74"/>
      <c r="B62" s="75" t="s">
        <v>147</v>
      </c>
      <c r="C62" s="76">
        <v>-300</v>
      </c>
      <c r="D62" s="76">
        <v>-300</v>
      </c>
      <c r="E62" s="76">
        <v>-300</v>
      </c>
      <c r="F62" s="76">
        <v>-300</v>
      </c>
      <c r="G62" s="76">
        <v>-300</v>
      </c>
      <c r="H62" s="76">
        <v>-300</v>
      </c>
    </row>
    <row r="63" spans="1:8" x14ac:dyDescent="0.25">
      <c r="A63" s="74"/>
      <c r="B63" s="75" t="s">
        <v>148</v>
      </c>
      <c r="C63" s="76">
        <v>13200</v>
      </c>
      <c r="D63" s="76">
        <v>13200</v>
      </c>
      <c r="E63" s="76">
        <v>13200</v>
      </c>
      <c r="F63" s="76">
        <v>13200</v>
      </c>
      <c r="G63" s="76">
        <v>13200</v>
      </c>
      <c r="H63" s="76">
        <v>13200</v>
      </c>
    </row>
    <row r="64" spans="1:8" x14ac:dyDescent="0.25">
      <c r="A64" s="74"/>
      <c r="B64" s="75" t="s">
        <v>149</v>
      </c>
      <c r="C64" s="76">
        <v>-4320</v>
      </c>
      <c r="D64" s="76">
        <v>-4320</v>
      </c>
      <c r="E64" s="76">
        <v>-4320</v>
      </c>
      <c r="F64" s="76">
        <v>-4320</v>
      </c>
      <c r="G64" s="76">
        <v>-4320</v>
      </c>
      <c r="H64" s="76">
        <v>-4320</v>
      </c>
    </row>
    <row r="65" spans="1:8" x14ac:dyDescent="0.25">
      <c r="A65" s="74"/>
      <c r="B65" s="75" t="s">
        <v>150</v>
      </c>
      <c r="C65" s="76">
        <v>-88563.490999999995</v>
      </c>
      <c r="D65" s="76">
        <v>-73270.588000000003</v>
      </c>
      <c r="E65" s="76">
        <v>-57553.89</v>
      </c>
      <c r="F65" s="76">
        <v>-39906.752999999997</v>
      </c>
      <c r="G65" s="76">
        <v>-40614.853999999999</v>
      </c>
      <c r="H65" s="76">
        <v>-62740.824999999997</v>
      </c>
    </row>
    <row r="66" spans="1:8" x14ac:dyDescent="0.25">
      <c r="A66" s="74" t="s">
        <v>151</v>
      </c>
      <c r="B66" s="75"/>
      <c r="C66" s="76">
        <v>-79983.490999999995</v>
      </c>
      <c r="D66" s="76">
        <v>-64690.588000000003</v>
      </c>
      <c r="E66" s="76">
        <v>-48973.89</v>
      </c>
      <c r="F66" s="76">
        <v>-31326.752999999997</v>
      </c>
      <c r="G66" s="76">
        <v>-32034.853999999999</v>
      </c>
      <c r="H66" s="76">
        <v>-54160.824999999997</v>
      </c>
    </row>
    <row r="67" spans="1:8" x14ac:dyDescent="0.25">
      <c r="A67" s="74" t="s">
        <v>152</v>
      </c>
      <c r="B67" s="75"/>
      <c r="C67" s="76">
        <v>5434.6104240749264</v>
      </c>
      <c r="D67" s="76">
        <v>4852.9334165720211</v>
      </c>
      <c r="E67" s="76">
        <v>6944.0860475999943</v>
      </c>
      <c r="F67" s="76">
        <v>4771.7304000000149</v>
      </c>
      <c r="G67" s="76">
        <v>-12476.286000000029</v>
      </c>
      <c r="H67" s="76">
        <v>-21960.49099999998</v>
      </c>
    </row>
    <row r="68" spans="1:8" x14ac:dyDescent="0.25">
      <c r="A68" s="74" t="s">
        <v>153</v>
      </c>
      <c r="B68" s="75"/>
      <c r="C68" s="76"/>
      <c r="D68" s="76"/>
      <c r="E68" s="76"/>
      <c r="F68" s="76"/>
      <c r="G68" s="76"/>
      <c r="H68" s="76"/>
    </row>
    <row r="69" spans="1:8" x14ac:dyDescent="0.25">
      <c r="A69" s="74" t="s">
        <v>154</v>
      </c>
      <c r="B69" s="75"/>
      <c r="C69" s="76">
        <v>27131.972864172021</v>
      </c>
      <c r="D69" s="76">
        <v>22279.0394476</v>
      </c>
      <c r="E69" s="76">
        <v>15334.953400000006</v>
      </c>
      <c r="F69" s="76">
        <v>10563.222999999991</v>
      </c>
      <c r="G69" s="76">
        <v>23039.50900000002</v>
      </c>
      <c r="H69" s="76">
        <v>45000</v>
      </c>
    </row>
    <row r="70" spans="1:8" x14ac:dyDescent="0.25">
      <c r="A70" s="74" t="s">
        <v>155</v>
      </c>
      <c r="B70" s="75"/>
      <c r="C70" s="76">
        <v>32566.583288246948</v>
      </c>
      <c r="D70" s="76">
        <v>27131.972864172021</v>
      </c>
      <c r="E70" s="76">
        <v>22279.0394476</v>
      </c>
      <c r="F70" s="76">
        <v>15334.953400000006</v>
      </c>
      <c r="G70" s="76">
        <v>10563.222999999991</v>
      </c>
      <c r="H70" s="76">
        <v>23039.50900000002</v>
      </c>
    </row>
    <row r="71" spans="1:8" x14ac:dyDescent="0.25">
      <c r="A71" s="5"/>
      <c r="B71" s="5"/>
      <c r="C71" s="5"/>
      <c r="D71" s="5"/>
      <c r="E71" s="5"/>
      <c r="F71" s="5"/>
      <c r="G71" s="5"/>
      <c r="H71" s="5"/>
    </row>
    <row r="72" spans="1:8" x14ac:dyDescent="0.25">
      <c r="A72" s="5"/>
      <c r="B72" s="5"/>
      <c r="C72" s="5"/>
      <c r="D72" s="5"/>
      <c r="E72" s="5"/>
      <c r="F72" s="5"/>
      <c r="G72" s="5"/>
      <c r="H72" s="5"/>
    </row>
    <row r="73" spans="1:8" x14ac:dyDescent="0.25">
      <c r="A73" s="5"/>
      <c r="B73" s="5"/>
      <c r="C73" s="5"/>
      <c r="D73" s="5"/>
      <c r="E73" s="5"/>
      <c r="F73" s="5"/>
      <c r="G73" s="5"/>
      <c r="H73" s="5"/>
    </row>
    <row r="74" spans="1:8" x14ac:dyDescent="0.25">
      <c r="A74" s="5"/>
      <c r="B74" s="5"/>
      <c r="C74" s="5"/>
      <c r="D74" s="5"/>
      <c r="E74" s="5"/>
      <c r="F74" s="5"/>
      <c r="G74" s="5"/>
      <c r="H74" s="5"/>
    </row>
    <row r="75" spans="1:8" x14ac:dyDescent="0.25">
      <c r="A75" s="5"/>
      <c r="B75" s="5"/>
      <c r="C75" s="5"/>
      <c r="D75" s="5"/>
      <c r="E75" s="5"/>
      <c r="F75" s="5"/>
      <c r="G75" s="5"/>
      <c r="H75" s="5"/>
    </row>
    <row r="76" spans="1:8" x14ac:dyDescent="0.25">
      <c r="A76" s="5"/>
      <c r="B76" s="5"/>
      <c r="C76" s="5"/>
      <c r="D76" s="5"/>
      <c r="E76" s="5"/>
      <c r="F76" s="5"/>
      <c r="G76" s="5"/>
      <c r="H76" s="5"/>
    </row>
    <row r="77" spans="1:8" x14ac:dyDescent="0.25">
      <c r="A77" s="5"/>
      <c r="B77" s="5"/>
      <c r="C77" s="5"/>
      <c r="D77" s="5"/>
      <c r="E77" s="5"/>
      <c r="F77" s="5"/>
      <c r="G77" s="5"/>
      <c r="H77" s="5"/>
    </row>
    <row r="78" spans="1:8" x14ac:dyDescent="0.25">
      <c r="A78" s="5"/>
      <c r="B78" s="5"/>
      <c r="C78" s="5"/>
      <c r="D78" s="5"/>
      <c r="E78" s="5"/>
      <c r="F78" s="5"/>
      <c r="G78" s="5"/>
      <c r="H78" s="5"/>
    </row>
    <row r="79" spans="1:8" x14ac:dyDescent="0.25">
      <c r="A79" s="5"/>
      <c r="B79" s="5"/>
      <c r="C79" s="5"/>
      <c r="D79" s="5"/>
      <c r="E79" s="5"/>
      <c r="F79" s="5"/>
      <c r="G79" s="5"/>
      <c r="H79" s="5"/>
    </row>
    <row r="80" spans="1:8" x14ac:dyDescent="0.25">
      <c r="A80" s="5"/>
      <c r="B80" s="5"/>
      <c r="C80" s="5"/>
      <c r="D80" s="5"/>
      <c r="E80" s="5"/>
      <c r="F80" s="5"/>
      <c r="G80" s="5"/>
      <c r="H80" s="5"/>
    </row>
  </sheetData>
  <mergeCells count="5">
    <mergeCell ref="A45:H45"/>
    <mergeCell ref="A1:H1"/>
    <mergeCell ref="A2:H2"/>
    <mergeCell ref="A3:H3"/>
    <mergeCell ref="A19:H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27"/>
  <sheetViews>
    <sheetView workbookViewId="0">
      <selection activeCell="A23" sqref="A23"/>
    </sheetView>
  </sheetViews>
  <sheetFormatPr defaultColWidth="11.42578125" defaultRowHeight="15" x14ac:dyDescent="0.25"/>
  <cols>
    <col min="1" max="1" width="56.5703125" customWidth="1"/>
    <col min="2" max="3" width="10.5703125" style="15" customWidth="1"/>
    <col min="4" max="5" width="10.5703125" customWidth="1"/>
    <col min="14" max="14" width="11.42578125" customWidth="1"/>
  </cols>
  <sheetData>
    <row r="1" spans="1:52" s="16" customFormat="1" ht="18.75" customHeight="1" x14ac:dyDescent="0.3">
      <c r="A1" s="151"/>
      <c r="B1" s="151"/>
      <c r="C1" s="151"/>
      <c r="D1" s="151"/>
      <c r="E1" s="151"/>
    </row>
    <row r="2" spans="1:52" s="16" customFormat="1" ht="18.75" customHeight="1" x14ac:dyDescent="0.3">
      <c r="A2" s="151" t="s">
        <v>156</v>
      </c>
      <c r="B2" s="151"/>
      <c r="C2" s="151"/>
      <c r="D2" s="151"/>
      <c r="E2" s="151"/>
    </row>
    <row r="3" spans="1:52" s="16" customFormat="1" ht="18" x14ac:dyDescent="0.25">
      <c r="A3" s="152" t="s">
        <v>157</v>
      </c>
      <c r="B3" s="152"/>
      <c r="C3" s="152"/>
      <c r="D3" s="152"/>
      <c r="E3" s="152"/>
    </row>
    <row r="4" spans="1:52" ht="16.5" thickBot="1" x14ac:dyDescent="0.3">
      <c r="A4" s="153"/>
      <c r="B4" s="153"/>
      <c r="C4" s="153"/>
      <c r="D4" s="153"/>
      <c r="E4" s="153"/>
    </row>
    <row r="5" spans="1:52" s="17" customFormat="1" ht="15" customHeight="1" thickBot="1" x14ac:dyDescent="0.3">
      <c r="A5" s="111" t="s">
        <v>175</v>
      </c>
      <c r="B5" s="112" t="s">
        <v>281</v>
      </c>
      <c r="C5" s="113">
        <v>2025</v>
      </c>
      <c r="D5" s="113">
        <v>2024</v>
      </c>
      <c r="E5" s="114">
        <v>2023</v>
      </c>
      <c r="AY5"/>
      <c r="AZ5" s="18"/>
    </row>
    <row r="6" spans="1:52" ht="15" customHeight="1" thickBot="1" x14ac:dyDescent="0.3">
      <c r="A6" s="115" t="s">
        <v>28</v>
      </c>
      <c r="B6" s="116">
        <v>1710</v>
      </c>
      <c r="C6" s="117">
        <v>1333.9951610000001</v>
      </c>
      <c r="D6" s="117">
        <v>1191.186772</v>
      </c>
      <c r="E6" s="118">
        <v>656.72649000000001</v>
      </c>
      <c r="AZ6" s="19"/>
    </row>
    <row r="7" spans="1:52" ht="14.45" customHeight="1" x14ac:dyDescent="0.25">
      <c r="A7" s="115" t="s">
        <v>29</v>
      </c>
      <c r="B7" s="116">
        <v>1265</v>
      </c>
      <c r="C7" s="117">
        <v>980.87558100000001</v>
      </c>
      <c r="D7" s="117">
        <v>823.57263499999999</v>
      </c>
      <c r="E7" s="118">
        <v>287.80449599999997</v>
      </c>
    </row>
    <row r="8" spans="1:52" s="20" customFormat="1" ht="14.45" customHeight="1" x14ac:dyDescent="0.25">
      <c r="A8" s="119" t="s">
        <v>158</v>
      </c>
      <c r="B8" s="120">
        <v>445</v>
      </c>
      <c r="C8" s="120">
        <v>353.11957999999998</v>
      </c>
      <c r="D8" s="120">
        <v>367.61413700000003</v>
      </c>
      <c r="E8" s="121">
        <v>368.92199399999998</v>
      </c>
    </row>
    <row r="9" spans="1:52" ht="14.45" customHeight="1" x14ac:dyDescent="0.25">
      <c r="A9" s="115" t="s">
        <v>159</v>
      </c>
      <c r="B9" s="116">
        <v>0</v>
      </c>
      <c r="C9" s="117">
        <v>49.458658999999997</v>
      </c>
      <c r="D9" s="117">
        <v>40.680120000000002</v>
      </c>
      <c r="E9" s="118">
        <v>33.122593000000002</v>
      </c>
    </row>
    <row r="10" spans="1:52" s="20" customFormat="1" ht="14.45" customHeight="1" x14ac:dyDescent="0.25">
      <c r="A10" s="119" t="s">
        <v>160</v>
      </c>
      <c r="B10" s="120">
        <v>445</v>
      </c>
      <c r="C10" s="120">
        <v>303.66092099999997</v>
      </c>
      <c r="D10" s="120">
        <v>326.93401699999998</v>
      </c>
      <c r="E10" s="121">
        <v>335.79940099999999</v>
      </c>
    </row>
    <row r="11" spans="1:52" ht="14.45" customHeight="1" x14ac:dyDescent="0.25">
      <c r="A11" s="115" t="s">
        <v>161</v>
      </c>
      <c r="B11" s="116">
        <v>300</v>
      </c>
      <c r="C11" s="117">
        <v>280.32072599999998</v>
      </c>
      <c r="D11" s="117">
        <v>248.797877</v>
      </c>
      <c r="E11" s="118">
        <v>265.88386100000002</v>
      </c>
    </row>
    <row r="12" spans="1:52" ht="28.9" customHeight="1" x14ac:dyDescent="0.25">
      <c r="A12" s="115" t="s">
        <v>162</v>
      </c>
      <c r="B12" s="116">
        <v>0</v>
      </c>
      <c r="C12" s="117">
        <v>161.805577</v>
      </c>
      <c r="D12" s="117">
        <v>133.70121</v>
      </c>
      <c r="E12" s="118">
        <v>81.059168999999997</v>
      </c>
    </row>
    <row r="13" spans="1:52" ht="14.45" customHeight="1" x14ac:dyDescent="0.25">
      <c r="A13" s="115" t="s">
        <v>163</v>
      </c>
      <c r="B13" s="116">
        <v>0</v>
      </c>
      <c r="C13" s="117">
        <v>1.017828</v>
      </c>
      <c r="D13" s="117">
        <v>-2.604924</v>
      </c>
      <c r="E13" s="118">
        <v>-5.8935760000000004</v>
      </c>
    </row>
    <row r="14" spans="1:52" ht="14.45" customHeight="1" x14ac:dyDescent="0.25">
      <c r="A14" s="115" t="s">
        <v>164</v>
      </c>
      <c r="B14" s="116">
        <v>0</v>
      </c>
      <c r="C14" s="117">
        <v>0.31691900000000001</v>
      </c>
      <c r="D14" s="117">
        <v>-1.017369</v>
      </c>
      <c r="E14" s="118">
        <v>4.106948</v>
      </c>
    </row>
    <row r="15" spans="1:52" ht="14.45" customHeight="1" x14ac:dyDescent="0.25">
      <c r="A15" s="115" t="s">
        <v>165</v>
      </c>
      <c r="B15" s="116">
        <v>0</v>
      </c>
      <c r="C15" s="117">
        <v>16.727620000000002</v>
      </c>
      <c r="D15" s="117">
        <v>34.018228999999998</v>
      </c>
      <c r="E15" s="118">
        <v>21.332174999999999</v>
      </c>
    </row>
    <row r="16" spans="1:52" s="20" customFormat="1" ht="14.45" customHeight="1" x14ac:dyDescent="0.25">
      <c r="A16" s="119" t="s">
        <v>166</v>
      </c>
      <c r="B16" s="120">
        <v>300</v>
      </c>
      <c r="C16" s="120">
        <v>460.18867</v>
      </c>
      <c r="D16" s="120">
        <v>412.89502299999998</v>
      </c>
      <c r="E16" s="121">
        <v>366.48857700000002</v>
      </c>
    </row>
    <row r="17" spans="1:5" ht="14.45" customHeight="1" x14ac:dyDescent="0.25">
      <c r="A17" s="115" t="s">
        <v>167</v>
      </c>
      <c r="B17" s="116">
        <v>320</v>
      </c>
      <c r="C17" s="117">
        <v>317.06115999999997</v>
      </c>
      <c r="D17" s="117">
        <v>300.82813800000002</v>
      </c>
      <c r="E17" s="118">
        <v>289.520532</v>
      </c>
    </row>
    <row r="18" spans="1:5" ht="14.45" customHeight="1" x14ac:dyDescent="0.25">
      <c r="A18" s="115" t="s">
        <v>168</v>
      </c>
      <c r="B18" s="116">
        <v>305</v>
      </c>
      <c r="C18" s="117">
        <v>303.86366600000002</v>
      </c>
      <c r="D18" s="117">
        <v>273.28508900000003</v>
      </c>
      <c r="E18" s="118">
        <v>262.90948900000001</v>
      </c>
    </row>
    <row r="19" spans="1:5" ht="14.45" customHeight="1" x14ac:dyDescent="0.25">
      <c r="A19" s="115" t="s">
        <v>169</v>
      </c>
      <c r="B19" s="116">
        <v>0</v>
      </c>
      <c r="C19" s="117">
        <v>0</v>
      </c>
      <c r="D19" s="117">
        <v>6.2996249999999998</v>
      </c>
      <c r="E19" s="118">
        <v>1.8484780000000001</v>
      </c>
    </row>
    <row r="20" spans="1:5" ht="14.45" customHeight="1" x14ac:dyDescent="0.25">
      <c r="A20" s="115" t="s">
        <v>170</v>
      </c>
      <c r="B20" s="116">
        <v>0</v>
      </c>
      <c r="C20" s="117">
        <v>-8.6552000000000004E-2</v>
      </c>
      <c r="D20" s="117">
        <v>5.9435149999999997</v>
      </c>
      <c r="E20" s="118">
        <v>-3.191481</v>
      </c>
    </row>
    <row r="21" spans="1:5" s="20" customFormat="1" ht="14.45" customHeight="1" x14ac:dyDescent="0.25">
      <c r="A21" s="119" t="s">
        <v>171</v>
      </c>
      <c r="B21" s="120">
        <v>625</v>
      </c>
      <c r="C21" s="120">
        <v>620.83827399999996</v>
      </c>
      <c r="D21" s="120">
        <v>586.35636699999998</v>
      </c>
      <c r="E21" s="121">
        <v>551.08701799999994</v>
      </c>
    </row>
    <row r="22" spans="1:5" s="20" customFormat="1" ht="14.45" customHeight="1" x14ac:dyDescent="0.25">
      <c r="A22" s="119" t="s">
        <v>35</v>
      </c>
      <c r="B22" s="120">
        <v>120</v>
      </c>
      <c r="C22" s="120">
        <v>143.01131699999999</v>
      </c>
      <c r="D22" s="120">
        <v>153.47267299999999</v>
      </c>
      <c r="E22" s="121">
        <v>151.20096000000001</v>
      </c>
    </row>
    <row r="23" spans="1:5" s="20" customFormat="1" ht="14.45" customHeight="1" x14ac:dyDescent="0.25">
      <c r="A23" s="119" t="s">
        <v>172</v>
      </c>
      <c r="B23" s="120">
        <v>30</v>
      </c>
      <c r="C23" s="120">
        <v>48.283301999999999</v>
      </c>
      <c r="D23" s="120">
        <v>21.269676</v>
      </c>
      <c r="E23" s="121">
        <v>-1.74227</v>
      </c>
    </row>
    <row r="24" spans="1:5" s="20" customFormat="1" ht="14.45" customHeight="1" thickBot="1" x14ac:dyDescent="0.3">
      <c r="A24" s="122" t="s">
        <v>82</v>
      </c>
      <c r="B24" s="123">
        <v>90</v>
      </c>
      <c r="C24" s="123">
        <v>94.728015000000099</v>
      </c>
      <c r="D24" s="123">
        <v>132.20299700000001</v>
      </c>
      <c r="E24" s="124">
        <v>152.94323</v>
      </c>
    </row>
    <row r="25" spans="1:5" x14ac:dyDescent="0.25">
      <c r="A25" s="21"/>
      <c r="B25" s="22"/>
      <c r="C25" s="22"/>
      <c r="D25" s="21"/>
    </row>
    <row r="26" spans="1:5" x14ac:dyDescent="0.25">
      <c r="D26" s="15"/>
    </row>
    <row r="27" spans="1:5" x14ac:dyDescent="0.25">
      <c r="B27" s="23" t="s">
        <v>173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V59"/>
  <sheetViews>
    <sheetView zoomScale="90" zoomScaleNormal="90" workbookViewId="0">
      <selection activeCell="F1" sqref="F1"/>
    </sheetView>
  </sheetViews>
  <sheetFormatPr defaultColWidth="9.28515625" defaultRowHeight="12.75" x14ac:dyDescent="0.2"/>
  <cols>
    <col min="1" max="1" width="67.85546875" style="24" customWidth="1"/>
    <col min="2" max="2" width="12.42578125" style="29" customWidth="1"/>
    <col min="3" max="3" width="11.42578125" style="29" customWidth="1"/>
    <col min="4" max="4" width="12.140625" style="24" customWidth="1"/>
    <col min="5" max="5" width="11.5703125" style="24" customWidth="1"/>
    <col min="6" max="6" width="25" style="24" bestFit="1" customWidth="1"/>
    <col min="7" max="13" width="9.28515625" style="24"/>
    <col min="14" max="14" width="11.42578125" style="24" customWidth="1"/>
    <col min="15" max="16384" width="9.28515625" style="24"/>
  </cols>
  <sheetData>
    <row r="1" spans="1:854" ht="18.75" x14ac:dyDescent="0.3">
      <c r="A1" s="151" t="s">
        <v>156</v>
      </c>
      <c r="B1" s="151"/>
      <c r="C1" s="151"/>
      <c r="D1" s="151"/>
      <c r="E1" s="151"/>
    </row>
    <row r="2" spans="1:854" ht="15.75" x14ac:dyDescent="0.25">
      <c r="A2" s="154" t="s">
        <v>174</v>
      </c>
      <c r="B2" s="154"/>
      <c r="C2" s="154"/>
      <c r="D2" s="154"/>
      <c r="E2" s="154"/>
    </row>
    <row r="3" spans="1:854" ht="16.5" thickBot="1" x14ac:dyDescent="0.3">
      <c r="A3" s="155"/>
      <c r="B3" s="155"/>
      <c r="C3" s="155"/>
      <c r="D3" s="155"/>
      <c r="E3" s="155"/>
    </row>
    <row r="4" spans="1:854" ht="26.25" x14ac:dyDescent="0.25">
      <c r="A4" s="125" t="s">
        <v>175</v>
      </c>
      <c r="B4" s="126" t="s">
        <v>282</v>
      </c>
      <c r="C4" s="127" t="s">
        <v>283</v>
      </c>
      <c r="D4" s="127" t="s">
        <v>284</v>
      </c>
      <c r="E4" s="128" t="s">
        <v>285</v>
      </c>
      <c r="F4" s="3"/>
    </row>
    <row r="5" spans="1:854" s="25" customFormat="1" ht="15" x14ac:dyDescent="0.25">
      <c r="A5" s="129" t="s">
        <v>176</v>
      </c>
      <c r="B5" s="130"/>
      <c r="C5" s="67"/>
      <c r="D5" s="67"/>
      <c r="E5" s="131"/>
      <c r="F5" s="13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</row>
    <row r="6" spans="1:854" ht="13.9" customHeight="1" x14ac:dyDescent="0.25">
      <c r="A6" s="133" t="s">
        <v>177</v>
      </c>
      <c r="B6" s="61">
        <v>4125</v>
      </c>
      <c r="C6" s="61">
        <v>3986.3176400000002</v>
      </c>
      <c r="D6" s="61">
        <v>4822.0533839999998</v>
      </c>
      <c r="E6" s="134">
        <v>4835.0404920000001</v>
      </c>
      <c r="F6" s="132"/>
    </row>
    <row r="7" spans="1:854" ht="13.9" customHeight="1" x14ac:dyDescent="0.25">
      <c r="A7" s="133" t="s">
        <v>178</v>
      </c>
      <c r="B7" s="61">
        <v>175</v>
      </c>
      <c r="C7" s="61">
        <v>166.48218499999999</v>
      </c>
      <c r="D7" s="61">
        <v>165.95856900000001</v>
      </c>
      <c r="E7" s="134">
        <v>194.45315500000001</v>
      </c>
      <c r="F7" s="132"/>
    </row>
    <row r="8" spans="1:854" ht="13.9" customHeight="1" x14ac:dyDescent="0.25">
      <c r="A8" s="133" t="s">
        <v>179</v>
      </c>
      <c r="B8" s="61">
        <v>820</v>
      </c>
      <c r="C8" s="61">
        <v>1102.775725</v>
      </c>
      <c r="D8" s="61">
        <v>397.972016</v>
      </c>
      <c r="E8" s="134">
        <v>310.221362</v>
      </c>
      <c r="F8" s="132"/>
    </row>
    <row r="9" spans="1:854" ht="13.9" customHeight="1" x14ac:dyDescent="0.25">
      <c r="A9" s="133" t="s">
        <v>180</v>
      </c>
      <c r="B9" s="61">
        <v>0</v>
      </c>
      <c r="C9" s="61">
        <v>1.1828179999999999</v>
      </c>
      <c r="D9" s="61">
        <v>1.053158</v>
      </c>
      <c r="E9" s="134">
        <v>-1.8220000000000001E-3</v>
      </c>
      <c r="F9" s="132"/>
    </row>
    <row r="10" spans="1:854" ht="13.9" customHeight="1" x14ac:dyDescent="0.25">
      <c r="A10" s="133" t="s">
        <v>181</v>
      </c>
      <c r="B10" s="61">
        <v>0</v>
      </c>
      <c r="C10" s="61">
        <v>0</v>
      </c>
      <c r="D10" s="61">
        <v>0</v>
      </c>
      <c r="E10" s="134">
        <v>0</v>
      </c>
      <c r="F10" s="132"/>
    </row>
    <row r="11" spans="1:854" ht="13.9" customHeight="1" x14ac:dyDescent="0.25">
      <c r="A11" s="133" t="s">
        <v>182</v>
      </c>
      <c r="B11" s="61">
        <v>4210</v>
      </c>
      <c r="C11" s="61">
        <v>3777.6097319999999</v>
      </c>
      <c r="D11" s="61">
        <v>3385.7999</v>
      </c>
      <c r="E11" s="134">
        <v>2509.9162529999999</v>
      </c>
      <c r="F11" s="132"/>
    </row>
    <row r="12" spans="1:854" ht="13.9" customHeight="1" x14ac:dyDescent="0.25">
      <c r="A12" s="133" t="s">
        <v>183</v>
      </c>
      <c r="B12" s="61">
        <v>8800</v>
      </c>
      <c r="C12" s="61">
        <v>7885.2316979999996</v>
      </c>
      <c r="D12" s="61">
        <v>6806.9173940000001</v>
      </c>
      <c r="E12" s="134">
        <v>8099.6272779999999</v>
      </c>
      <c r="F12" s="132"/>
    </row>
    <row r="13" spans="1:854" ht="15.6" customHeight="1" x14ac:dyDescent="0.35">
      <c r="A13" s="133" t="s">
        <v>184</v>
      </c>
      <c r="B13" s="62">
        <v>3100</v>
      </c>
      <c r="C13" s="62">
        <v>3089.8425630000002</v>
      </c>
      <c r="D13" s="62">
        <v>2381.6610369999999</v>
      </c>
      <c r="E13" s="135">
        <v>2427.6395499999999</v>
      </c>
      <c r="F13" s="132"/>
    </row>
    <row r="14" spans="1:854" ht="13.9" customHeight="1" x14ac:dyDescent="0.25">
      <c r="A14" s="133" t="s">
        <v>185</v>
      </c>
      <c r="B14" s="61">
        <v>16110</v>
      </c>
      <c r="C14" s="61">
        <v>14752.683993000001</v>
      </c>
      <c r="D14" s="61">
        <v>12574.378331</v>
      </c>
      <c r="E14" s="134">
        <v>13037.183080999999</v>
      </c>
      <c r="F14" s="132"/>
    </row>
    <row r="15" spans="1:854" ht="13.9" customHeight="1" x14ac:dyDescent="0.25">
      <c r="A15" s="133" t="s">
        <v>186</v>
      </c>
      <c r="B15" s="61">
        <v>665</v>
      </c>
      <c r="C15" s="61">
        <v>1137.5739920000001</v>
      </c>
      <c r="D15" s="61">
        <v>960.69833200000005</v>
      </c>
      <c r="E15" s="134">
        <v>856.08508200000006</v>
      </c>
      <c r="F15" s="132"/>
    </row>
    <row r="16" spans="1:854" ht="13.9" customHeight="1" x14ac:dyDescent="0.25">
      <c r="A16" s="133" t="s">
        <v>187</v>
      </c>
      <c r="B16" s="61">
        <v>30</v>
      </c>
      <c r="C16" s="61">
        <v>27.783256000000002</v>
      </c>
      <c r="D16" s="61">
        <v>27.389959999999999</v>
      </c>
      <c r="E16" s="134">
        <v>30.373860000000001</v>
      </c>
      <c r="F16" s="132"/>
    </row>
    <row r="17" spans="1:854" ht="13.9" customHeight="1" x14ac:dyDescent="0.25">
      <c r="A17" s="133" t="s">
        <v>188</v>
      </c>
      <c r="B17" s="61">
        <v>13000</v>
      </c>
      <c r="C17" s="61">
        <v>12943.801803</v>
      </c>
      <c r="D17" s="61">
        <v>12802.832377000001</v>
      </c>
      <c r="E17" s="134">
        <v>13072.966182</v>
      </c>
      <c r="F17" s="132"/>
    </row>
    <row r="18" spans="1:854" ht="13.9" customHeight="1" x14ac:dyDescent="0.25">
      <c r="A18" s="133" t="s">
        <v>189</v>
      </c>
      <c r="B18" s="61">
        <v>190</v>
      </c>
      <c r="C18" s="61">
        <v>167.38031100000001</v>
      </c>
      <c r="D18" s="61">
        <v>167.15095700000001</v>
      </c>
      <c r="E18" s="134">
        <v>164.94359600000001</v>
      </c>
      <c r="F18" s="132"/>
    </row>
    <row r="19" spans="1:854" ht="13.9" customHeight="1" x14ac:dyDescent="0.25">
      <c r="A19" s="133" t="s">
        <v>190</v>
      </c>
      <c r="B19" s="61">
        <v>184</v>
      </c>
      <c r="C19" s="61">
        <v>209.42680100000001</v>
      </c>
      <c r="D19" s="61">
        <v>198.01852299999999</v>
      </c>
      <c r="E19" s="134">
        <v>191.68700100000001</v>
      </c>
      <c r="F19" s="132"/>
    </row>
    <row r="20" spans="1:854" ht="13.9" customHeight="1" x14ac:dyDescent="0.25">
      <c r="A20" s="133" t="s">
        <v>191</v>
      </c>
      <c r="B20" s="61">
        <v>3000</v>
      </c>
      <c r="C20" s="61">
        <v>2735.3349039999998</v>
      </c>
      <c r="D20" s="61">
        <v>3099.914644</v>
      </c>
      <c r="E20" s="134">
        <v>3197.1160319999999</v>
      </c>
      <c r="F20" s="132"/>
    </row>
    <row r="21" spans="1:854" ht="13.9" customHeight="1" x14ac:dyDescent="0.25">
      <c r="A21" s="133" t="s">
        <v>192</v>
      </c>
      <c r="B21" s="61">
        <v>40</v>
      </c>
      <c r="C21" s="61">
        <v>48.662568999999998</v>
      </c>
      <c r="D21" s="61">
        <v>40.889060000000001</v>
      </c>
      <c r="E21" s="134">
        <v>42.806916999999999</v>
      </c>
      <c r="F21" s="132"/>
    </row>
    <row r="22" spans="1:854" ht="13.9" customHeight="1" x14ac:dyDescent="0.25">
      <c r="A22" s="133" t="s">
        <v>193</v>
      </c>
      <c r="B22" s="63">
        <v>180</v>
      </c>
      <c r="C22" s="63">
        <v>211.86853300000001</v>
      </c>
      <c r="D22" s="63">
        <v>210.082673</v>
      </c>
      <c r="E22" s="136">
        <v>196.540932</v>
      </c>
      <c r="F22" s="132"/>
    </row>
    <row r="23" spans="1:854" s="26" customFormat="1" ht="14.45" customHeight="1" thickBot="1" x14ac:dyDescent="0.3">
      <c r="A23" s="137" t="s">
        <v>194</v>
      </c>
      <c r="B23" s="64">
        <v>38519</v>
      </c>
      <c r="C23" s="64">
        <v>37491.27453000001</v>
      </c>
      <c r="D23" s="64">
        <v>35468.391983999994</v>
      </c>
      <c r="E23" s="138">
        <v>36129.415869999997</v>
      </c>
      <c r="F23" s="132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</row>
    <row r="24" spans="1:854" s="26" customFormat="1" ht="14.45" customHeight="1" thickBot="1" x14ac:dyDescent="0.3">
      <c r="A24" s="137"/>
      <c r="B24" s="61"/>
      <c r="C24" s="61"/>
      <c r="D24" s="61"/>
      <c r="E24" s="134"/>
      <c r="F24" s="132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</row>
    <row r="25" spans="1:854" ht="13.9" customHeight="1" x14ac:dyDescent="0.25">
      <c r="A25" s="137" t="s">
        <v>195</v>
      </c>
      <c r="B25" s="61"/>
      <c r="C25" s="61"/>
      <c r="D25" s="61"/>
      <c r="E25" s="134"/>
      <c r="F25" s="132"/>
    </row>
    <row r="26" spans="1:854" ht="13.9" customHeight="1" x14ac:dyDescent="0.25">
      <c r="A26" s="133" t="s">
        <v>196</v>
      </c>
      <c r="B26" s="61">
        <v>18225</v>
      </c>
      <c r="C26" s="61">
        <v>18007.050627000001</v>
      </c>
      <c r="D26" s="61">
        <v>16811.758338</v>
      </c>
      <c r="E26" s="134">
        <v>16796.112739</v>
      </c>
      <c r="F26" s="132"/>
    </row>
    <row r="27" spans="1:854" ht="13.9" customHeight="1" x14ac:dyDescent="0.25">
      <c r="A27" s="133" t="s">
        <v>197</v>
      </c>
      <c r="B27" s="61">
        <v>300</v>
      </c>
      <c r="C27" s="61">
        <v>101.077495</v>
      </c>
      <c r="D27" s="61">
        <v>82.110314000000002</v>
      </c>
      <c r="E27" s="134">
        <v>15.475476</v>
      </c>
      <c r="F27" s="132"/>
    </row>
    <row r="28" spans="1:854" ht="13.9" customHeight="1" x14ac:dyDescent="0.25">
      <c r="A28" s="133" t="s">
        <v>198</v>
      </c>
      <c r="B28" s="61">
        <v>0</v>
      </c>
      <c r="C28" s="61">
        <v>6.4962000000000006E-2</v>
      </c>
      <c r="D28" s="61">
        <v>9.3068999999999999E-2</v>
      </c>
      <c r="E28" s="134">
        <v>0.33970400000000001</v>
      </c>
      <c r="F28" s="132"/>
    </row>
    <row r="29" spans="1:854" ht="13.9" customHeight="1" x14ac:dyDescent="0.25">
      <c r="A29" s="133" t="s">
        <v>199</v>
      </c>
      <c r="B29" s="61">
        <v>0</v>
      </c>
      <c r="C29" s="61">
        <v>0</v>
      </c>
      <c r="D29" s="61">
        <v>0</v>
      </c>
      <c r="E29" s="134">
        <v>0</v>
      </c>
      <c r="F29" s="132"/>
    </row>
    <row r="30" spans="1:854" ht="13.9" customHeight="1" x14ac:dyDescent="0.25">
      <c r="A30" s="133" t="s">
        <v>200</v>
      </c>
      <c r="B30" s="61">
        <v>1300</v>
      </c>
      <c r="C30" s="61">
        <v>1175.6304359999999</v>
      </c>
      <c r="D30" s="61">
        <v>1189.3155280000001</v>
      </c>
      <c r="E30" s="134">
        <v>1368.001252</v>
      </c>
      <c r="F30" s="132"/>
    </row>
    <row r="31" spans="1:854" ht="13.9" customHeight="1" x14ac:dyDescent="0.25">
      <c r="A31" s="133" t="s">
        <v>201</v>
      </c>
      <c r="B31" s="61">
        <v>7800</v>
      </c>
      <c r="C31" s="61">
        <v>7470.1339749999997</v>
      </c>
      <c r="D31" s="61">
        <v>6439.4471839999997</v>
      </c>
      <c r="E31" s="134">
        <v>7631.1502959999998</v>
      </c>
      <c r="F31" s="132"/>
    </row>
    <row r="32" spans="1:854" ht="13.9" customHeight="1" x14ac:dyDescent="0.25">
      <c r="A32" s="133" t="s">
        <v>202</v>
      </c>
      <c r="B32" s="61">
        <v>2700</v>
      </c>
      <c r="C32" s="61">
        <v>2487.7693709999999</v>
      </c>
      <c r="D32" s="61">
        <v>2262.887694</v>
      </c>
      <c r="E32" s="134">
        <v>1476.605487</v>
      </c>
      <c r="F32" s="132"/>
    </row>
    <row r="33" spans="1:854" ht="13.9" customHeight="1" x14ac:dyDescent="0.35">
      <c r="A33" s="133" t="s">
        <v>203</v>
      </c>
      <c r="B33" s="62">
        <v>15</v>
      </c>
      <c r="C33" s="62">
        <v>12.273012</v>
      </c>
      <c r="D33" s="62">
        <v>13.084346</v>
      </c>
      <c r="E33" s="135">
        <v>12.682361999999999</v>
      </c>
      <c r="F33" s="132"/>
    </row>
    <row r="34" spans="1:854" ht="15.6" customHeight="1" x14ac:dyDescent="0.25">
      <c r="A34" s="133" t="s">
        <v>204</v>
      </c>
      <c r="B34" s="61">
        <v>11815</v>
      </c>
      <c r="C34" s="61">
        <v>11145.806794</v>
      </c>
      <c r="D34" s="61">
        <v>9904.7347520000003</v>
      </c>
      <c r="E34" s="134">
        <v>10488.439397</v>
      </c>
      <c r="F34" s="132"/>
    </row>
    <row r="35" spans="1:854" ht="13.9" customHeight="1" x14ac:dyDescent="0.25">
      <c r="A35" s="133" t="s">
        <v>205</v>
      </c>
      <c r="B35" s="61">
        <v>200</v>
      </c>
      <c r="C35" s="61">
        <v>267.42869899999999</v>
      </c>
      <c r="D35" s="61">
        <v>260.01172700000001</v>
      </c>
      <c r="E35" s="134">
        <v>138.433269</v>
      </c>
      <c r="F35" s="132"/>
    </row>
    <row r="36" spans="1:854" ht="13.9" customHeight="1" x14ac:dyDescent="0.25">
      <c r="A36" s="133" t="s">
        <v>206</v>
      </c>
      <c r="B36" s="61">
        <v>2230</v>
      </c>
      <c r="C36" s="61">
        <v>2584.6122999999998</v>
      </c>
      <c r="D36" s="61">
        <v>3055.0378000000001</v>
      </c>
      <c r="E36" s="134">
        <v>3073.353795</v>
      </c>
      <c r="F36" s="132"/>
    </row>
    <row r="37" spans="1:854" ht="13.9" customHeight="1" x14ac:dyDescent="0.25">
      <c r="A37" s="133" t="s">
        <v>207</v>
      </c>
      <c r="B37" s="61">
        <v>90</v>
      </c>
      <c r="C37" s="61">
        <v>89.878891999999993</v>
      </c>
      <c r="D37" s="61">
        <v>66.169195000000002</v>
      </c>
      <c r="E37" s="134">
        <v>66.176535999999999</v>
      </c>
      <c r="F37" s="132"/>
    </row>
    <row r="38" spans="1:854" ht="13.9" customHeight="1" x14ac:dyDescent="0.25">
      <c r="A38" s="133" t="s">
        <v>208</v>
      </c>
      <c r="B38" s="61">
        <v>30</v>
      </c>
      <c r="C38" s="61">
        <v>19.464845</v>
      </c>
      <c r="D38" s="61">
        <v>17.047481999999999</v>
      </c>
      <c r="E38" s="134">
        <v>10.475721</v>
      </c>
      <c r="F38" s="132"/>
    </row>
    <row r="39" spans="1:854" ht="13.9" customHeight="1" x14ac:dyDescent="0.25">
      <c r="A39" s="133" t="s">
        <v>209</v>
      </c>
      <c r="B39" s="61">
        <v>14</v>
      </c>
      <c r="C39" s="61">
        <v>15.957163</v>
      </c>
      <c r="D39" s="61">
        <v>14.756679999999999</v>
      </c>
      <c r="E39" s="134">
        <v>17.55837</v>
      </c>
      <c r="F39" s="132"/>
    </row>
    <row r="40" spans="1:854" ht="13.9" customHeight="1" x14ac:dyDescent="0.25">
      <c r="A40" s="133" t="s">
        <v>210</v>
      </c>
      <c r="B40" s="61">
        <v>3225</v>
      </c>
      <c r="C40" s="61">
        <v>3105.375614</v>
      </c>
      <c r="D40" s="61">
        <v>3226.7609440000001</v>
      </c>
      <c r="E40" s="134">
        <v>3554.7314649999998</v>
      </c>
      <c r="F40" s="132"/>
    </row>
    <row r="41" spans="1:854" ht="15" x14ac:dyDescent="0.25">
      <c r="A41" s="133" t="s">
        <v>211</v>
      </c>
      <c r="B41" s="61">
        <v>15</v>
      </c>
      <c r="C41" s="61">
        <v>7.745126</v>
      </c>
      <c r="D41" s="61">
        <v>7.8155270000000003</v>
      </c>
      <c r="E41" s="134">
        <v>13.511231</v>
      </c>
      <c r="F41" s="132"/>
    </row>
    <row r="42" spans="1:854" ht="15" x14ac:dyDescent="0.25">
      <c r="A42" s="137" t="s">
        <v>212</v>
      </c>
      <c r="B42" s="65">
        <v>36144</v>
      </c>
      <c r="C42" s="65">
        <v>35344.462517</v>
      </c>
      <c r="D42" s="65">
        <v>33446.295828000002</v>
      </c>
      <c r="E42" s="139">
        <v>34174.607703000001</v>
      </c>
      <c r="F42" s="132"/>
    </row>
    <row r="43" spans="1:854" s="27" customFormat="1" ht="15.75" thickBot="1" x14ac:dyDescent="0.3">
      <c r="A43" s="137" t="s">
        <v>76</v>
      </c>
      <c r="B43" s="65">
        <v>2035</v>
      </c>
      <c r="C43" s="65">
        <v>1791.246416</v>
      </c>
      <c r="D43" s="65">
        <v>1742.8606930000001</v>
      </c>
      <c r="E43" s="139">
        <v>1674.565165</v>
      </c>
      <c r="F43" s="132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</row>
    <row r="44" spans="1:854" ht="15" x14ac:dyDescent="0.25">
      <c r="A44" s="133" t="s">
        <v>258</v>
      </c>
      <c r="B44" s="61">
        <v>300</v>
      </c>
      <c r="C44" s="61">
        <v>312.15090800000002</v>
      </c>
      <c r="D44" s="61">
        <v>231.59337300000001</v>
      </c>
      <c r="E44" s="134">
        <v>231.83122399999999</v>
      </c>
      <c r="F44" s="132"/>
    </row>
    <row r="45" spans="1:854" ht="15" x14ac:dyDescent="0.25">
      <c r="A45" s="133" t="s">
        <v>259</v>
      </c>
      <c r="B45" s="61">
        <v>40</v>
      </c>
      <c r="C45" s="61">
        <v>43.414619000000002</v>
      </c>
      <c r="D45" s="61">
        <v>47.642037000000002</v>
      </c>
      <c r="E45" s="134">
        <v>48.411709000000002</v>
      </c>
      <c r="F45" s="132"/>
    </row>
    <row r="46" spans="1:854" ht="15" x14ac:dyDescent="0.25">
      <c r="A46" s="137" t="s">
        <v>213</v>
      </c>
      <c r="B46" s="65">
        <v>2375</v>
      </c>
      <c r="C46" s="65">
        <v>2146.8119430000002</v>
      </c>
      <c r="D46" s="65">
        <v>2022.0961030000001</v>
      </c>
      <c r="E46" s="139">
        <v>1954.808098</v>
      </c>
      <c r="F46" s="132"/>
    </row>
    <row r="47" spans="1:854" s="27" customFormat="1" ht="15.75" thickBot="1" x14ac:dyDescent="0.3">
      <c r="A47" s="140" t="s">
        <v>214</v>
      </c>
      <c r="B47" s="141">
        <v>38519</v>
      </c>
      <c r="C47" s="141">
        <v>37491.274460000001</v>
      </c>
      <c r="D47" s="141">
        <v>35468.391930999998</v>
      </c>
      <c r="E47" s="142">
        <v>36129.415801000003</v>
      </c>
      <c r="F47" s="132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  <c r="LT47" s="20"/>
      <c r="LU47" s="20"/>
      <c r="LV47" s="20"/>
      <c r="LW47" s="20"/>
      <c r="LX47" s="20"/>
      <c r="LY47" s="20"/>
      <c r="LZ47" s="20"/>
      <c r="MA47" s="20"/>
      <c r="MB47" s="20"/>
      <c r="MC47" s="20"/>
      <c r="MD47" s="20"/>
      <c r="ME47" s="20"/>
      <c r="MF47" s="20"/>
      <c r="MG47" s="20"/>
      <c r="MH47" s="20"/>
      <c r="MI47" s="20"/>
      <c r="MJ47" s="20"/>
      <c r="MK47" s="20"/>
      <c r="ML47" s="20"/>
      <c r="MM47" s="20"/>
      <c r="MN47" s="20"/>
      <c r="MO47" s="20"/>
      <c r="MP47" s="20"/>
      <c r="MQ47" s="20"/>
      <c r="MR47" s="20"/>
      <c r="MS47" s="20"/>
      <c r="MT47" s="20"/>
      <c r="MU47" s="20"/>
      <c r="MV47" s="20"/>
      <c r="MW47" s="20"/>
      <c r="MX47" s="20"/>
      <c r="MY47" s="20"/>
      <c r="MZ47" s="20"/>
      <c r="NA47" s="20"/>
      <c r="NB47" s="20"/>
      <c r="NC47" s="20"/>
      <c r="ND47" s="20"/>
      <c r="NE47" s="20"/>
      <c r="NF47" s="20"/>
      <c r="NG47" s="20"/>
      <c r="NH47" s="20"/>
      <c r="NI47" s="20"/>
      <c r="NJ47" s="20"/>
      <c r="NK47" s="20"/>
      <c r="NL47" s="20"/>
      <c r="NM47" s="20"/>
      <c r="NN47" s="20"/>
      <c r="NO47" s="20"/>
      <c r="NP47" s="20"/>
      <c r="NQ47" s="20"/>
      <c r="NR47" s="20"/>
      <c r="NS47" s="20"/>
      <c r="NT47" s="20"/>
      <c r="NU47" s="20"/>
      <c r="NV47" s="20"/>
      <c r="NW47" s="20"/>
      <c r="NX47" s="20"/>
      <c r="NY47" s="20"/>
      <c r="NZ47" s="20"/>
      <c r="OA47" s="20"/>
      <c r="OB47" s="20"/>
      <c r="OC47" s="20"/>
      <c r="OD47" s="20"/>
      <c r="OE47" s="20"/>
      <c r="OF47" s="20"/>
      <c r="OG47" s="20"/>
      <c r="OH47" s="20"/>
      <c r="OI47" s="20"/>
      <c r="OJ47" s="20"/>
      <c r="OK47" s="20"/>
      <c r="OL47" s="20"/>
      <c r="OM47" s="20"/>
      <c r="ON47" s="20"/>
      <c r="OO47" s="20"/>
      <c r="OP47" s="20"/>
      <c r="OQ47" s="20"/>
      <c r="OR47" s="20"/>
      <c r="OS47" s="20"/>
      <c r="OT47" s="20"/>
      <c r="OU47" s="20"/>
      <c r="OV47" s="20"/>
      <c r="OW47" s="20"/>
      <c r="OX47" s="20"/>
      <c r="OY47" s="20"/>
      <c r="OZ47" s="20"/>
      <c r="PA47" s="20"/>
      <c r="PB47" s="20"/>
      <c r="PC47" s="20"/>
      <c r="PD47" s="20"/>
      <c r="PE47" s="20"/>
      <c r="PF47" s="20"/>
      <c r="PG47" s="20"/>
      <c r="PH47" s="20"/>
      <c r="PI47" s="20"/>
      <c r="PJ47" s="20"/>
      <c r="PK47" s="20"/>
      <c r="PL47" s="20"/>
      <c r="PM47" s="20"/>
      <c r="PN47" s="20"/>
      <c r="PO47" s="20"/>
      <c r="PP47" s="20"/>
      <c r="PQ47" s="20"/>
      <c r="PR47" s="20"/>
      <c r="PS47" s="20"/>
      <c r="PT47" s="20"/>
      <c r="PU47" s="20"/>
      <c r="PV47" s="20"/>
      <c r="PW47" s="20"/>
      <c r="PX47" s="20"/>
      <c r="PY47" s="20"/>
      <c r="PZ47" s="20"/>
      <c r="QA47" s="20"/>
      <c r="QB47" s="20"/>
      <c r="QC47" s="20"/>
      <c r="QD47" s="20"/>
      <c r="QE47" s="20"/>
      <c r="QF47" s="20"/>
      <c r="QG47" s="20"/>
      <c r="QH47" s="20"/>
      <c r="QI47" s="20"/>
      <c r="QJ47" s="20"/>
      <c r="QK47" s="20"/>
      <c r="QL47" s="20"/>
      <c r="QM47" s="20"/>
      <c r="QN47" s="20"/>
      <c r="QO47" s="20"/>
      <c r="QP47" s="20"/>
      <c r="QQ47" s="20"/>
      <c r="QR47" s="20"/>
      <c r="QS47" s="20"/>
      <c r="QT47" s="20"/>
      <c r="QU47" s="20"/>
      <c r="QV47" s="20"/>
      <c r="QW47" s="20"/>
      <c r="QX47" s="20"/>
      <c r="QY47" s="20"/>
      <c r="QZ47" s="20"/>
      <c r="RA47" s="20"/>
      <c r="RB47" s="20"/>
      <c r="RC47" s="20"/>
      <c r="RD47" s="20"/>
      <c r="RE47" s="20"/>
      <c r="RF47" s="20"/>
      <c r="RG47" s="20"/>
      <c r="RH47" s="20"/>
      <c r="RI47" s="20"/>
      <c r="RJ47" s="20"/>
      <c r="RK47" s="20"/>
      <c r="RL47" s="20"/>
      <c r="RM47" s="20"/>
      <c r="RN47" s="20"/>
      <c r="RO47" s="20"/>
      <c r="RP47" s="20"/>
      <c r="RQ47" s="20"/>
      <c r="RR47" s="20"/>
      <c r="RS47" s="20"/>
      <c r="RT47" s="20"/>
      <c r="RU47" s="20"/>
      <c r="RV47" s="20"/>
      <c r="RW47" s="20"/>
      <c r="RX47" s="20"/>
      <c r="RY47" s="20"/>
      <c r="RZ47" s="20"/>
      <c r="SA47" s="20"/>
      <c r="SB47" s="20"/>
      <c r="SC47" s="20"/>
      <c r="SD47" s="20"/>
      <c r="SE47" s="20"/>
      <c r="SF47" s="20"/>
      <c r="SG47" s="20"/>
      <c r="SH47" s="20"/>
      <c r="SI47" s="20"/>
      <c r="SJ47" s="20"/>
      <c r="SK47" s="20"/>
      <c r="SL47" s="20"/>
      <c r="SM47" s="20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0"/>
      <c r="YB47" s="20"/>
      <c r="YC47" s="20"/>
      <c r="YD47" s="20"/>
      <c r="YE47" s="20"/>
      <c r="YF47" s="20"/>
      <c r="YG47" s="20"/>
      <c r="YH47" s="20"/>
      <c r="YI47" s="20"/>
      <c r="YJ47" s="20"/>
      <c r="YK47" s="20"/>
      <c r="YL47" s="20"/>
      <c r="YM47" s="20"/>
      <c r="YN47" s="20"/>
      <c r="YO47" s="20"/>
      <c r="YP47" s="20"/>
      <c r="YQ47" s="20"/>
      <c r="YR47" s="20"/>
      <c r="YS47" s="20"/>
      <c r="YT47" s="20"/>
      <c r="YU47" s="20"/>
      <c r="YV47" s="20"/>
      <c r="YW47" s="20"/>
      <c r="YX47" s="20"/>
      <c r="YY47" s="20"/>
      <c r="YZ47" s="20"/>
      <c r="ZA47" s="20"/>
      <c r="ZB47" s="20"/>
      <c r="ZC47" s="20"/>
      <c r="ZD47" s="20"/>
      <c r="ZE47" s="20"/>
      <c r="ZF47" s="20"/>
      <c r="ZG47" s="20"/>
      <c r="ZH47" s="20"/>
      <c r="ZI47" s="20"/>
      <c r="ZJ47" s="20"/>
      <c r="ZK47" s="20"/>
      <c r="ZL47" s="20"/>
      <c r="ZM47" s="20"/>
      <c r="ZN47" s="20"/>
      <c r="ZO47" s="20"/>
      <c r="ZP47" s="20"/>
      <c r="ZQ47" s="20"/>
      <c r="ZR47" s="20"/>
      <c r="ZS47" s="20"/>
      <c r="ZT47" s="20"/>
      <c r="ZU47" s="20"/>
      <c r="ZV47" s="20"/>
      <c r="ZW47" s="20"/>
      <c r="ZX47" s="20"/>
      <c r="ZY47" s="20"/>
      <c r="ZZ47" s="20"/>
      <c r="AAA47" s="20"/>
      <c r="AAB47" s="20"/>
      <c r="AAC47" s="20"/>
      <c r="AAD47" s="20"/>
      <c r="AAE47" s="20"/>
      <c r="AAF47" s="20"/>
      <c r="AAG47" s="20"/>
      <c r="AAH47" s="20"/>
      <c r="AAI47" s="20"/>
      <c r="AAJ47" s="20"/>
      <c r="AAK47" s="20"/>
      <c r="AAL47" s="20"/>
      <c r="AAM47" s="20"/>
      <c r="AAN47" s="20"/>
      <c r="AAO47" s="20"/>
      <c r="AAP47" s="20"/>
      <c r="AAQ47" s="20"/>
      <c r="AAR47" s="20"/>
      <c r="AAS47" s="20"/>
      <c r="AAT47" s="20"/>
      <c r="AAU47" s="20"/>
      <c r="AAV47" s="20"/>
      <c r="AAW47" s="20"/>
      <c r="AAX47" s="20"/>
      <c r="AAY47" s="20"/>
      <c r="AAZ47" s="20"/>
      <c r="ABA47" s="20"/>
      <c r="ABB47" s="20"/>
      <c r="ABC47" s="20"/>
      <c r="ABD47" s="20"/>
      <c r="ABE47" s="20"/>
      <c r="ABF47" s="20"/>
      <c r="ABG47" s="20"/>
      <c r="ABH47" s="20"/>
      <c r="ABI47" s="20"/>
      <c r="ABJ47" s="20"/>
      <c r="ABK47" s="20"/>
      <c r="ABL47" s="20"/>
      <c r="ABM47" s="20"/>
      <c r="ABN47" s="20"/>
      <c r="ABO47" s="20"/>
      <c r="ABP47" s="20"/>
      <c r="ABQ47" s="20"/>
      <c r="ABR47" s="20"/>
      <c r="ABS47" s="20"/>
      <c r="ABT47" s="20"/>
      <c r="ABU47" s="20"/>
      <c r="ABV47" s="20"/>
      <c r="ABW47" s="20"/>
      <c r="ABX47" s="20"/>
      <c r="ABY47" s="20"/>
      <c r="ABZ47" s="20"/>
      <c r="ACA47" s="20"/>
      <c r="ACB47" s="20"/>
      <c r="ACC47" s="20"/>
      <c r="ACD47" s="20"/>
      <c r="ACE47" s="20"/>
      <c r="ACF47" s="20"/>
      <c r="ACG47" s="20"/>
      <c r="ACH47" s="20"/>
      <c r="ACI47" s="20"/>
      <c r="ACJ47" s="20"/>
      <c r="ACK47" s="20"/>
      <c r="ACL47" s="20"/>
      <c r="ACM47" s="20"/>
      <c r="ACN47" s="20"/>
      <c r="ACO47" s="20"/>
      <c r="ACP47" s="20"/>
      <c r="ACQ47" s="20"/>
      <c r="ACR47" s="20"/>
      <c r="ACS47" s="20"/>
      <c r="ACT47" s="20"/>
      <c r="ACU47" s="20"/>
      <c r="ACV47" s="20"/>
      <c r="ACW47" s="20"/>
      <c r="ACX47" s="20"/>
      <c r="ACY47" s="20"/>
      <c r="ACZ47" s="20"/>
      <c r="ADA47" s="20"/>
      <c r="ADB47" s="20"/>
      <c r="ADC47" s="20"/>
      <c r="ADD47" s="20"/>
      <c r="ADE47" s="20"/>
      <c r="ADF47" s="20"/>
      <c r="ADG47" s="20"/>
      <c r="ADH47" s="20"/>
      <c r="ADI47" s="20"/>
      <c r="ADJ47" s="20"/>
      <c r="ADK47" s="20"/>
      <c r="ADL47" s="20"/>
      <c r="ADM47" s="20"/>
      <c r="ADN47" s="20"/>
      <c r="ADO47" s="20"/>
      <c r="ADP47" s="20"/>
      <c r="ADQ47" s="20"/>
      <c r="ADR47" s="20"/>
      <c r="ADS47" s="20"/>
      <c r="ADT47" s="20"/>
      <c r="ADU47" s="20"/>
      <c r="ADV47" s="20"/>
      <c r="ADW47" s="20"/>
      <c r="ADX47" s="20"/>
      <c r="ADY47" s="20"/>
      <c r="ADZ47" s="20"/>
      <c r="AEA47" s="20"/>
      <c r="AEB47" s="20"/>
      <c r="AEC47" s="20"/>
      <c r="AED47" s="20"/>
      <c r="AEE47" s="20"/>
      <c r="AEF47" s="20"/>
      <c r="AEG47" s="20"/>
      <c r="AEH47" s="20"/>
      <c r="AEI47" s="20"/>
      <c r="AEJ47" s="20"/>
      <c r="AEK47" s="20"/>
      <c r="AEL47" s="20"/>
      <c r="AEM47" s="20"/>
      <c r="AEN47" s="20"/>
      <c r="AEO47" s="20"/>
      <c r="AEP47" s="20"/>
      <c r="AEQ47" s="20"/>
      <c r="AER47" s="20"/>
      <c r="AES47" s="20"/>
      <c r="AET47" s="20"/>
      <c r="AEU47" s="20"/>
      <c r="AEV47" s="20"/>
      <c r="AEW47" s="20"/>
      <c r="AEX47" s="20"/>
      <c r="AEY47" s="20"/>
      <c r="AEZ47" s="20"/>
      <c r="AFA47" s="20"/>
      <c r="AFB47" s="20"/>
      <c r="AFC47" s="20"/>
      <c r="AFD47" s="20"/>
      <c r="AFE47" s="20"/>
      <c r="AFF47" s="20"/>
      <c r="AFG47" s="20"/>
      <c r="AFH47" s="20"/>
      <c r="AFI47" s="20"/>
      <c r="AFJ47" s="20"/>
      <c r="AFK47" s="20"/>
      <c r="AFL47" s="20"/>
      <c r="AFM47" s="20"/>
      <c r="AFN47" s="20"/>
      <c r="AFO47" s="20"/>
      <c r="AFP47" s="20"/>
      <c r="AFQ47" s="20"/>
      <c r="AFR47" s="20"/>
      <c r="AFS47" s="20"/>
      <c r="AFT47" s="20"/>
      <c r="AFU47" s="20"/>
      <c r="AFV47" s="20"/>
    </row>
    <row r="59" spans="1:1" x14ac:dyDescent="0.2">
      <c r="A59" s="28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49"/>
  <sheetViews>
    <sheetView workbookViewId="0">
      <selection activeCell="A5" sqref="A5"/>
    </sheetView>
  </sheetViews>
  <sheetFormatPr defaultRowHeight="15" x14ac:dyDescent="0.25"/>
  <cols>
    <col min="1" max="1" width="31.140625" style="31" customWidth="1"/>
    <col min="2" max="7" width="10.85546875" style="31" customWidth="1"/>
    <col min="14" max="14" width="11.42578125" customWidth="1"/>
  </cols>
  <sheetData>
    <row r="1" spans="1:7" x14ac:dyDescent="0.25">
      <c r="A1" s="156" t="s">
        <v>215</v>
      </c>
      <c r="B1" s="156"/>
      <c r="C1" s="156"/>
      <c r="D1" s="156"/>
      <c r="E1" s="156"/>
      <c r="F1" s="156"/>
      <c r="G1" s="156"/>
    </row>
    <row r="2" spans="1:7" x14ac:dyDescent="0.25">
      <c r="A2" s="156" t="s">
        <v>5</v>
      </c>
      <c r="B2" s="156"/>
      <c r="C2" s="156"/>
      <c r="D2" s="156"/>
      <c r="E2" s="156"/>
      <c r="F2" s="156"/>
      <c r="G2" s="156"/>
    </row>
    <row r="4" spans="1:7" x14ac:dyDescent="0.25">
      <c r="A4" s="156" t="s">
        <v>216</v>
      </c>
      <c r="B4" s="156"/>
      <c r="C4" s="156"/>
      <c r="D4" s="156"/>
      <c r="E4" s="156"/>
      <c r="F4" s="156"/>
      <c r="G4" s="156"/>
    </row>
    <row r="5" spans="1:7" x14ac:dyDescent="0.25">
      <c r="A5" s="30"/>
      <c r="B5" s="30"/>
      <c r="C5" s="30"/>
      <c r="D5" s="30"/>
      <c r="E5" s="30"/>
      <c r="F5" s="30"/>
      <c r="G5" s="30"/>
    </row>
    <row r="6" spans="1:7" ht="14.45" customHeight="1" x14ac:dyDescent="0.25">
      <c r="A6" s="60" t="s">
        <v>286</v>
      </c>
      <c r="B6"/>
      <c r="C6"/>
      <c r="D6"/>
      <c r="E6"/>
      <c r="F6"/>
      <c r="G6"/>
    </row>
    <row r="7" spans="1:7" ht="15.75" thickBot="1" x14ac:dyDescent="0.3">
      <c r="A7"/>
      <c r="B7"/>
      <c r="C7"/>
      <c r="D7"/>
      <c r="E7"/>
      <c r="F7"/>
      <c r="G7"/>
    </row>
    <row r="8" spans="1:7" ht="17.45" customHeight="1" thickBot="1" x14ac:dyDescent="0.3">
      <c r="A8" s="97" t="s">
        <v>1</v>
      </c>
      <c r="B8" s="98">
        <v>2023</v>
      </c>
      <c r="C8" s="98">
        <v>2024</v>
      </c>
      <c r="D8" s="98">
        <v>2025</v>
      </c>
      <c r="E8" s="98">
        <v>2026</v>
      </c>
      <c r="F8" s="98">
        <v>2027</v>
      </c>
      <c r="G8" s="98">
        <v>2028</v>
      </c>
    </row>
    <row r="9" spans="1:7" ht="14.45" customHeight="1" thickBot="1" x14ac:dyDescent="0.3">
      <c r="A9" s="99" t="s">
        <v>217</v>
      </c>
      <c r="B9" s="100"/>
      <c r="C9" s="100"/>
      <c r="D9" s="100"/>
      <c r="E9" s="100"/>
      <c r="F9" s="100"/>
      <c r="G9" s="100"/>
    </row>
    <row r="10" spans="1:7" ht="14.45" customHeight="1" thickBot="1" x14ac:dyDescent="0.3">
      <c r="A10" s="101" t="s">
        <v>263</v>
      </c>
      <c r="B10" s="102">
        <v>784780</v>
      </c>
      <c r="C10" s="102">
        <v>911720</v>
      </c>
      <c r="D10" s="102">
        <v>1077880</v>
      </c>
      <c r="E10" s="102">
        <v>1021050</v>
      </c>
      <c r="F10" s="102">
        <v>1082167</v>
      </c>
      <c r="G10" s="102">
        <v>1146752.3500000001</v>
      </c>
    </row>
    <row r="11" spans="1:7" ht="14.45" customHeight="1" thickBot="1" x14ac:dyDescent="0.3">
      <c r="A11" s="101" t="s">
        <v>264</v>
      </c>
      <c r="B11" s="102">
        <v>222890</v>
      </c>
      <c r="C11" s="102">
        <v>255630</v>
      </c>
      <c r="D11" s="102">
        <v>293230</v>
      </c>
      <c r="E11" s="102">
        <v>329160</v>
      </c>
      <c r="F11" s="102">
        <v>365520</v>
      </c>
      <c r="G11" s="102">
        <v>401560</v>
      </c>
    </row>
    <row r="12" spans="1:7" ht="14.45" customHeight="1" thickBot="1" x14ac:dyDescent="0.3">
      <c r="A12" s="99" t="s">
        <v>265</v>
      </c>
      <c r="B12" s="103">
        <v>1007670</v>
      </c>
      <c r="C12" s="103">
        <v>1167350</v>
      </c>
      <c r="D12" s="103">
        <v>1371110</v>
      </c>
      <c r="E12" s="103">
        <v>1350210</v>
      </c>
      <c r="F12" s="103">
        <v>1447687</v>
      </c>
      <c r="G12" s="103">
        <v>1548312.35</v>
      </c>
    </row>
    <row r="13" spans="1:7" ht="14.45" customHeight="1" thickBot="1" x14ac:dyDescent="0.3">
      <c r="A13" s="101" t="s">
        <v>266</v>
      </c>
      <c r="B13" s="102">
        <v>597270</v>
      </c>
      <c r="C13" s="102">
        <v>585614.66104141786</v>
      </c>
      <c r="D13" s="102">
        <v>585427.76467890281</v>
      </c>
      <c r="E13" s="102">
        <v>573492.99770636368</v>
      </c>
      <c r="F13" s="102">
        <v>574311.44858411048</v>
      </c>
      <c r="G13" s="102">
        <v>578887.41034610767</v>
      </c>
    </row>
    <row r="14" spans="1:7" ht="14.45" customHeight="1" thickBot="1" x14ac:dyDescent="0.3">
      <c r="A14" s="101" t="s">
        <v>218</v>
      </c>
      <c r="B14" s="102">
        <v>67897.75</v>
      </c>
      <c r="C14" s="102">
        <v>86211.953803591256</v>
      </c>
      <c r="D14" s="102">
        <v>108622.87195511295</v>
      </c>
      <c r="E14" s="102">
        <v>136429.90044092527</v>
      </c>
      <c r="F14" s="102">
        <v>154083.70907685463</v>
      </c>
      <c r="G14" s="102">
        <v>173432.87778141588</v>
      </c>
    </row>
    <row r="15" spans="1:7" ht="14.45" customHeight="1" thickBot="1" x14ac:dyDescent="0.3">
      <c r="A15" s="99" t="s">
        <v>219</v>
      </c>
      <c r="B15" s="103">
        <v>1672837.75</v>
      </c>
      <c r="C15" s="103">
        <v>1839176.6148450091</v>
      </c>
      <c r="D15" s="103">
        <v>2065160.6366340157</v>
      </c>
      <c r="E15" s="103">
        <v>2060132.8981472889</v>
      </c>
      <c r="F15" s="103">
        <v>2176082.1576609649</v>
      </c>
      <c r="G15" s="103">
        <v>2300632.6381275235</v>
      </c>
    </row>
    <row r="16" spans="1:7" ht="14.45" customHeight="1" thickBot="1" x14ac:dyDescent="0.3">
      <c r="A16" s="101"/>
      <c r="B16" s="100"/>
      <c r="C16" s="100"/>
      <c r="D16" s="100"/>
      <c r="E16" s="100"/>
      <c r="F16" s="100"/>
      <c r="G16" s="100"/>
    </row>
    <row r="17" spans="1:7" ht="14.45" customHeight="1" thickBot="1" x14ac:dyDescent="0.3">
      <c r="A17" s="99" t="s">
        <v>220</v>
      </c>
      <c r="B17" s="100"/>
      <c r="C17" s="100"/>
      <c r="D17" s="100"/>
      <c r="E17" s="100"/>
      <c r="F17" s="100"/>
      <c r="G17" s="100"/>
    </row>
    <row r="18" spans="1:7" ht="14.45" customHeight="1" thickBot="1" x14ac:dyDescent="0.3">
      <c r="A18" s="101" t="s">
        <v>267</v>
      </c>
      <c r="B18" s="102">
        <v>105386.042625</v>
      </c>
      <c r="C18" s="102">
        <v>131515.22</v>
      </c>
      <c r="D18" s="102">
        <v>147806.30632885417</v>
      </c>
      <c r="E18" s="102">
        <v>173812.63009374106</v>
      </c>
      <c r="F18" s="102">
        <v>199442.82429103128</v>
      </c>
      <c r="G18" s="102">
        <v>229030.85531295231</v>
      </c>
    </row>
    <row r="19" spans="1:7" ht="14.45" customHeight="1" thickBot="1" x14ac:dyDescent="0.3">
      <c r="A19" s="101" t="s">
        <v>268</v>
      </c>
      <c r="B19" s="102">
        <v>605599</v>
      </c>
      <c r="C19" s="102">
        <v>667839</v>
      </c>
      <c r="D19" s="102">
        <v>752140.03062993498</v>
      </c>
      <c r="E19" s="102">
        <v>786218.49003491504</v>
      </c>
      <c r="F19" s="102">
        <v>850385.93572732038</v>
      </c>
      <c r="G19" s="102">
        <v>931355.86284973496</v>
      </c>
    </row>
    <row r="20" spans="1:7" ht="14.45" customHeight="1" thickBot="1" x14ac:dyDescent="0.3">
      <c r="A20" s="101" t="s">
        <v>269</v>
      </c>
      <c r="B20" s="102">
        <v>584754.960785</v>
      </c>
      <c r="C20" s="102">
        <v>684170.55386544461</v>
      </c>
      <c r="D20" s="102">
        <v>796351.11340784852</v>
      </c>
      <c r="E20" s="102">
        <v>719929.47214060347</v>
      </c>
      <c r="F20" s="102">
        <v>738026.35199546651</v>
      </c>
      <c r="G20" s="102">
        <v>745216.47408917709</v>
      </c>
    </row>
    <row r="21" spans="1:7" ht="14.45" customHeight="1" thickBot="1" x14ac:dyDescent="0.3">
      <c r="A21" s="99" t="s">
        <v>270</v>
      </c>
      <c r="B21" s="103">
        <v>1295740.0034099999</v>
      </c>
      <c r="C21" s="103">
        <v>1483524.7738654446</v>
      </c>
      <c r="D21" s="103">
        <v>1696297.4503666377</v>
      </c>
      <c r="E21" s="103">
        <v>1679960.5922692595</v>
      </c>
      <c r="F21" s="103">
        <v>1787855.1120138182</v>
      </c>
      <c r="G21" s="103">
        <v>1905603.1922518644</v>
      </c>
    </row>
    <row r="22" spans="1:7" ht="14.45" customHeight="1" thickBot="1" x14ac:dyDescent="0.3">
      <c r="A22" s="101" t="s">
        <v>271</v>
      </c>
      <c r="B22" s="102">
        <v>96500.5</v>
      </c>
      <c r="C22" s="102">
        <v>113707.97307305376</v>
      </c>
      <c r="D22" s="102">
        <v>135667.34779624583</v>
      </c>
      <c r="E22" s="102">
        <v>143909.96738228432</v>
      </c>
      <c r="F22" s="102">
        <v>158139.46996047377</v>
      </c>
      <c r="G22" s="102">
        <v>173386.87762772708</v>
      </c>
    </row>
    <row r="23" spans="1:7" ht="14.45" customHeight="1" thickBot="1" x14ac:dyDescent="0.3">
      <c r="A23" s="101" t="s">
        <v>272</v>
      </c>
      <c r="B23" s="102">
        <v>-54360</v>
      </c>
      <c r="C23" s="102">
        <v>-64192</v>
      </c>
      <c r="D23" s="102">
        <v>-77141.2</v>
      </c>
      <c r="E23" s="102">
        <v>-75210</v>
      </c>
      <c r="F23" s="102">
        <v>-77855.98</v>
      </c>
      <c r="G23" s="102">
        <v>-80172.258999999991</v>
      </c>
    </row>
    <row r="24" spans="1:7" ht="14.45" customHeight="1" thickBot="1" x14ac:dyDescent="0.3">
      <c r="A24" s="99" t="s">
        <v>273</v>
      </c>
      <c r="B24" s="103">
        <v>42140.5</v>
      </c>
      <c r="C24" s="103">
        <v>49515.973073053756</v>
      </c>
      <c r="D24" s="103">
        <v>58526.14779624583</v>
      </c>
      <c r="E24" s="103">
        <v>68699.967382284318</v>
      </c>
      <c r="F24" s="103">
        <v>80283.489960473773</v>
      </c>
      <c r="G24" s="103">
        <v>93214.61862772709</v>
      </c>
    </row>
    <row r="25" spans="1:7" ht="14.45" customHeight="1" thickBot="1" x14ac:dyDescent="0.3">
      <c r="A25" s="99" t="s">
        <v>274</v>
      </c>
      <c r="B25" s="103">
        <v>75425.25</v>
      </c>
      <c r="C25" s="103">
        <v>81774.723073053756</v>
      </c>
      <c r="D25" s="103">
        <v>88434.124723192086</v>
      </c>
      <c r="E25" s="103">
        <v>94287.317659092238</v>
      </c>
      <c r="F25" s="103">
        <v>100414.70105138153</v>
      </c>
      <c r="G25" s="103">
        <v>106060.85276384556</v>
      </c>
    </row>
    <row r="26" spans="1:7" ht="14.45" customHeight="1" thickBot="1" x14ac:dyDescent="0.3">
      <c r="A26" s="99" t="s">
        <v>275</v>
      </c>
      <c r="B26" s="103">
        <v>1413305.7534099999</v>
      </c>
      <c r="C26" s="103">
        <v>1614815.4700115521</v>
      </c>
      <c r="D26" s="103">
        <v>1843257.7228860757</v>
      </c>
      <c r="E26" s="103">
        <v>1842947.877310636</v>
      </c>
      <c r="F26" s="103">
        <v>1968553.3030256736</v>
      </c>
      <c r="G26" s="103">
        <v>2104878.663643437</v>
      </c>
    </row>
    <row r="27" spans="1:7" ht="14.45" customHeight="1" thickBot="1" x14ac:dyDescent="0.3">
      <c r="A27" s="101"/>
      <c r="B27" s="100"/>
      <c r="C27" s="100"/>
      <c r="D27" s="100"/>
      <c r="E27" s="100"/>
      <c r="F27" s="100"/>
      <c r="G27" s="100"/>
    </row>
    <row r="28" spans="1:7" ht="14.45" customHeight="1" thickBot="1" x14ac:dyDescent="0.3">
      <c r="A28" s="99" t="s">
        <v>221</v>
      </c>
      <c r="B28" s="103">
        <v>259531.99659</v>
      </c>
      <c r="C28" s="103">
        <v>224361.14483345696</v>
      </c>
      <c r="D28" s="103">
        <v>221902.9137479401</v>
      </c>
      <c r="E28" s="103">
        <v>217185.02083665284</v>
      </c>
      <c r="F28" s="103">
        <v>207528.85463529162</v>
      </c>
      <c r="G28" s="103">
        <v>195753.97448408662</v>
      </c>
    </row>
    <row r="29" spans="1:7" ht="14.45" customHeight="1" thickBot="1" x14ac:dyDescent="0.3">
      <c r="A29" s="99" t="s">
        <v>0</v>
      </c>
      <c r="B29" s="103">
        <v>18000.000000000004</v>
      </c>
      <c r="C29" s="103">
        <v>18000.000000000004</v>
      </c>
      <c r="D29" s="103">
        <v>18000.000000000004</v>
      </c>
      <c r="E29" s="103">
        <v>18000.000000000004</v>
      </c>
      <c r="F29" s="103">
        <v>18000.000000000004</v>
      </c>
      <c r="G29" s="103">
        <v>7375.0000000000018</v>
      </c>
    </row>
    <row r="30" spans="1:7" ht="14.45" customHeight="1" thickBot="1" x14ac:dyDescent="0.3">
      <c r="A30" s="99" t="s">
        <v>222</v>
      </c>
      <c r="B30" s="103">
        <v>50721.719283899998</v>
      </c>
      <c r="C30" s="103">
        <v>43335.840415025959</v>
      </c>
      <c r="D30" s="103">
        <v>42819.611887067418</v>
      </c>
      <c r="E30" s="103">
        <v>41828.854375697098</v>
      </c>
      <c r="F30" s="103">
        <v>37281.059473411238</v>
      </c>
      <c r="G30" s="103">
        <v>38508.334641658192</v>
      </c>
    </row>
    <row r="31" spans="1:7" ht="14.45" customHeight="1" thickBot="1" x14ac:dyDescent="0.3">
      <c r="A31" s="99" t="s">
        <v>115</v>
      </c>
      <c r="B31" s="103">
        <v>190810.2773061</v>
      </c>
      <c r="C31" s="103">
        <v>163025.30441843101</v>
      </c>
      <c r="D31" s="103">
        <v>161083.30186087269</v>
      </c>
      <c r="E31" s="103">
        <v>157356.16646095575</v>
      </c>
      <c r="F31" s="103">
        <v>152247.79516188038</v>
      </c>
      <c r="G31" s="103">
        <v>149870.63984242844</v>
      </c>
    </row>
    <row r="32" spans="1:7" ht="14.45" customHeight="1" x14ac:dyDescent="0.25">
      <c r="A32"/>
      <c r="B32"/>
      <c r="C32"/>
      <c r="D32"/>
      <c r="E32"/>
      <c r="F32"/>
      <c r="G32"/>
    </row>
    <row r="33" spans="1:7" ht="14.45" customHeight="1" x14ac:dyDescent="0.25">
      <c r="A33"/>
      <c r="B33"/>
      <c r="C33"/>
      <c r="D33"/>
      <c r="E33"/>
      <c r="F33"/>
      <c r="G33"/>
    </row>
    <row r="34" spans="1:7" ht="14.45" customHeight="1" x14ac:dyDescent="0.25">
      <c r="A34" s="96" t="s">
        <v>261</v>
      </c>
      <c r="B34"/>
      <c r="C34"/>
      <c r="D34"/>
      <c r="E34"/>
      <c r="F34"/>
      <c r="G34"/>
    </row>
    <row r="35" spans="1:7" ht="17.45" customHeight="1" thickBot="1" x14ac:dyDescent="0.3">
      <c r="A35"/>
      <c r="B35"/>
      <c r="C35"/>
      <c r="D35"/>
      <c r="E35"/>
      <c r="F35"/>
      <c r="G35"/>
    </row>
    <row r="36" spans="1:7" ht="14.45" customHeight="1" thickBot="1" x14ac:dyDescent="0.3">
      <c r="A36" s="97" t="s">
        <v>223</v>
      </c>
      <c r="B36" s="98">
        <v>2023</v>
      </c>
      <c r="C36" s="98">
        <v>2024</v>
      </c>
      <c r="D36" s="98">
        <v>2025</v>
      </c>
      <c r="E36" s="98">
        <v>2026</v>
      </c>
      <c r="F36" s="98">
        <v>2027</v>
      </c>
      <c r="G36" s="98">
        <v>2028</v>
      </c>
    </row>
    <row r="37" spans="1:7" ht="14.45" customHeight="1" thickBot="1" x14ac:dyDescent="0.3">
      <c r="A37" s="99" t="s">
        <v>217</v>
      </c>
      <c r="B37" s="100"/>
      <c r="C37" s="104"/>
      <c r="D37" s="104"/>
      <c r="E37" s="104"/>
      <c r="F37" s="104"/>
      <c r="G37" s="104"/>
    </row>
    <row r="38" spans="1:7" ht="14.45" customHeight="1" thickBot="1" x14ac:dyDescent="0.3">
      <c r="A38" s="101" t="s">
        <v>263</v>
      </c>
      <c r="B38" s="102">
        <v>561000</v>
      </c>
      <c r="C38" s="102">
        <v>669800</v>
      </c>
      <c r="D38" s="102">
        <v>812600</v>
      </c>
      <c r="E38" s="102">
        <v>731340</v>
      </c>
      <c r="F38" s="102">
        <v>767907</v>
      </c>
      <c r="G38" s="102">
        <v>806302.35</v>
      </c>
    </row>
    <row r="39" spans="1:7" ht="14.45" customHeight="1" thickBot="1" x14ac:dyDescent="0.3">
      <c r="A39" s="101" t="s">
        <v>264</v>
      </c>
      <c r="B39" s="100">
        <v>0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</row>
    <row r="40" spans="1:7" ht="14.45" customHeight="1" thickBot="1" x14ac:dyDescent="0.3">
      <c r="A40" s="99" t="s">
        <v>265</v>
      </c>
      <c r="B40" s="103">
        <v>561000</v>
      </c>
      <c r="C40" s="103">
        <v>669800</v>
      </c>
      <c r="D40" s="103">
        <v>812600</v>
      </c>
      <c r="E40" s="103">
        <v>731340</v>
      </c>
      <c r="F40" s="103">
        <v>767907</v>
      </c>
      <c r="G40" s="103">
        <v>806302.35</v>
      </c>
    </row>
    <row r="41" spans="1:7" ht="15.75" thickBot="1" x14ac:dyDescent="0.3">
      <c r="A41" s="101" t="s">
        <v>266</v>
      </c>
      <c r="B41" s="102">
        <v>73700</v>
      </c>
      <c r="C41" s="102">
        <v>75284.661041417785</v>
      </c>
      <c r="D41" s="102">
        <v>76977.764678902808</v>
      </c>
      <c r="E41" s="102">
        <v>68062.997706363676</v>
      </c>
      <c r="F41" s="102">
        <v>68541.448584110534</v>
      </c>
      <c r="G41" s="102">
        <v>68647.410346107659</v>
      </c>
    </row>
    <row r="42" spans="1:7" ht="15.75" thickBot="1" x14ac:dyDescent="0.3">
      <c r="A42" s="101" t="s">
        <v>218</v>
      </c>
      <c r="B42" s="102">
        <v>51647.75</v>
      </c>
      <c r="C42" s="102">
        <v>68251.953803591256</v>
      </c>
      <c r="D42" s="102">
        <v>88072.871955112947</v>
      </c>
      <c r="E42" s="102">
        <v>113739.90044092527</v>
      </c>
      <c r="F42" s="102">
        <v>129833.70907685462</v>
      </c>
      <c r="G42" s="102">
        <v>145992.87778141588</v>
      </c>
    </row>
    <row r="43" spans="1:7" ht="15.75" thickBot="1" x14ac:dyDescent="0.3">
      <c r="A43" s="99" t="s">
        <v>219</v>
      </c>
      <c r="B43" s="103">
        <v>686347.75</v>
      </c>
      <c r="C43" s="103">
        <v>813336.61484500905</v>
      </c>
      <c r="D43" s="103">
        <v>977650.63663401571</v>
      </c>
      <c r="E43" s="103">
        <v>913142.89814728894</v>
      </c>
      <c r="F43" s="103">
        <v>966282.15766096511</v>
      </c>
      <c r="G43" s="103">
        <v>1020942.6381275235</v>
      </c>
    </row>
    <row r="44" spans="1:7" ht="15.75" thickBot="1" x14ac:dyDescent="0.3">
      <c r="A44" s="101"/>
      <c r="B44" s="100"/>
      <c r="C44" s="100"/>
      <c r="D44" s="100"/>
      <c r="E44" s="100"/>
      <c r="F44" s="100"/>
      <c r="G44" s="100"/>
    </row>
    <row r="45" spans="1:7" ht="15.75" thickBot="1" x14ac:dyDescent="0.3">
      <c r="A45" s="99" t="s">
        <v>220</v>
      </c>
      <c r="B45" s="100"/>
      <c r="C45" s="100"/>
      <c r="D45" s="100"/>
      <c r="E45" s="100"/>
      <c r="F45" s="100"/>
      <c r="G45" s="100"/>
    </row>
    <row r="46" spans="1:7" ht="15.75" thickBot="1" x14ac:dyDescent="0.3">
      <c r="A46" s="101" t="s">
        <v>267</v>
      </c>
      <c r="B46" s="102">
        <v>21086.042625000002</v>
      </c>
      <c r="C46" s="102">
        <v>30425.22</v>
      </c>
      <c r="D46" s="102">
        <v>40076.306328854167</v>
      </c>
      <c r="E46" s="102">
        <v>51522.630093741063</v>
      </c>
      <c r="F46" s="102">
        <v>60272.824291031291</v>
      </c>
      <c r="G46" s="102">
        <v>68960.855312952292</v>
      </c>
    </row>
    <row r="47" spans="1:7" ht="15.75" thickBot="1" x14ac:dyDescent="0.3">
      <c r="A47" s="101" t="s">
        <v>268</v>
      </c>
      <c r="B47" s="102">
        <v>118539</v>
      </c>
      <c r="C47" s="102">
        <v>169029</v>
      </c>
      <c r="D47" s="102">
        <v>223370.030629935</v>
      </c>
      <c r="E47" s="102">
        <v>288238.49003491504</v>
      </c>
      <c r="F47" s="102">
        <v>335625.93572732044</v>
      </c>
      <c r="G47" s="102">
        <v>383115.8628497349</v>
      </c>
    </row>
    <row r="48" spans="1:7" ht="15.75" thickBot="1" x14ac:dyDescent="0.3">
      <c r="A48" s="101" t="s">
        <v>269</v>
      </c>
      <c r="B48" s="102">
        <v>470544.960785</v>
      </c>
      <c r="C48" s="102">
        <v>525220.55386544461</v>
      </c>
      <c r="D48" s="102">
        <v>610581.11340784852</v>
      </c>
      <c r="E48" s="102">
        <v>474729.47214060347</v>
      </c>
      <c r="F48" s="102">
        <v>455216.35199546645</v>
      </c>
      <c r="G48" s="102">
        <v>432776.47408917703</v>
      </c>
    </row>
    <row r="49" spans="1:7" ht="15.75" thickBot="1" x14ac:dyDescent="0.3">
      <c r="A49" s="99" t="s">
        <v>270</v>
      </c>
      <c r="B49" s="103">
        <v>610170.00341</v>
      </c>
      <c r="C49" s="103">
        <v>724674.77386544459</v>
      </c>
      <c r="D49" s="103">
        <v>874027.45036663767</v>
      </c>
      <c r="E49" s="103">
        <v>814490.5922692595</v>
      </c>
      <c r="F49" s="103">
        <v>851115.11201381823</v>
      </c>
      <c r="G49" s="103">
        <v>884853.19225186424</v>
      </c>
    </row>
    <row r="50" spans="1:7" ht="15.75" thickBot="1" x14ac:dyDescent="0.3">
      <c r="A50" s="101" t="s">
        <v>271</v>
      </c>
      <c r="B50" s="102">
        <v>43050.5</v>
      </c>
      <c r="C50" s="102">
        <v>51087.973073053756</v>
      </c>
      <c r="D50" s="102">
        <v>62967.347796245835</v>
      </c>
      <c r="E50" s="102">
        <v>61209.967382284318</v>
      </c>
      <c r="F50" s="102">
        <v>66039.469960473769</v>
      </c>
      <c r="G50" s="102">
        <v>70986.877627727081</v>
      </c>
    </row>
    <row r="51" spans="1:7" ht="15.75" thickBot="1" x14ac:dyDescent="0.3">
      <c r="A51" s="101" t="s">
        <v>272</v>
      </c>
      <c r="B51" s="102">
        <v>-18660</v>
      </c>
      <c r="C51" s="102">
        <v>-21822</v>
      </c>
      <c r="D51" s="102">
        <v>-26371.200000000001</v>
      </c>
      <c r="E51" s="102">
        <v>-16620</v>
      </c>
      <c r="F51" s="102">
        <v>-14425.979999999996</v>
      </c>
      <c r="G51" s="102">
        <v>-12122.258999999998</v>
      </c>
    </row>
    <row r="52" spans="1:7" ht="15.75" thickBot="1" x14ac:dyDescent="0.3">
      <c r="A52" s="99" t="s">
        <v>273</v>
      </c>
      <c r="B52" s="103">
        <v>24390.5</v>
      </c>
      <c r="C52" s="103">
        <v>29265.973073053756</v>
      </c>
      <c r="D52" s="103">
        <v>36596.14779624583</v>
      </c>
      <c r="E52" s="103">
        <v>44589.967382284318</v>
      </c>
      <c r="F52" s="103">
        <v>51613.489960473773</v>
      </c>
      <c r="G52" s="103">
        <v>58864.618627727083</v>
      </c>
    </row>
    <row r="53" spans="1:7" ht="15.75" thickBot="1" x14ac:dyDescent="0.3">
      <c r="A53" s="99" t="s">
        <v>274</v>
      </c>
      <c r="B53" s="103">
        <v>20445.25</v>
      </c>
      <c r="C53" s="103">
        <v>21954.723073053749</v>
      </c>
      <c r="D53" s="103">
        <v>24544.124723192086</v>
      </c>
      <c r="E53" s="103">
        <v>26687.317659092238</v>
      </c>
      <c r="F53" s="103">
        <v>28874.701051381526</v>
      </c>
      <c r="G53" s="103">
        <v>31110.852763845563</v>
      </c>
    </row>
    <row r="54" spans="1:7" ht="15.75" thickBot="1" x14ac:dyDescent="0.3">
      <c r="A54" s="99" t="s">
        <v>275</v>
      </c>
      <c r="B54" s="103">
        <v>655005.75341</v>
      </c>
      <c r="C54" s="103">
        <v>775895.4700115521</v>
      </c>
      <c r="D54" s="103">
        <v>935167.72288607561</v>
      </c>
      <c r="E54" s="103">
        <v>885767.8773106361</v>
      </c>
      <c r="F54" s="103">
        <v>931603.30302567349</v>
      </c>
      <c r="G54" s="103">
        <v>974828.66364343686</v>
      </c>
    </row>
    <row r="55" spans="1:7" ht="15.75" thickBot="1" x14ac:dyDescent="0.3">
      <c r="A55" s="101"/>
      <c r="B55" s="100"/>
      <c r="C55" s="100"/>
      <c r="D55" s="100"/>
      <c r="E55" s="100"/>
      <c r="F55" s="100"/>
      <c r="G55" s="100"/>
    </row>
    <row r="56" spans="1:7" ht="15.75" thickBot="1" x14ac:dyDescent="0.3">
      <c r="A56" s="99" t="s">
        <v>221</v>
      </c>
      <c r="B56" s="103">
        <v>31341.996589999995</v>
      </c>
      <c r="C56" s="103">
        <v>37441.144833456958</v>
      </c>
      <c r="D56" s="103">
        <v>42482.913747940096</v>
      </c>
      <c r="E56" s="103">
        <v>27375.020836652839</v>
      </c>
      <c r="F56" s="103">
        <v>34678.854635291616</v>
      </c>
      <c r="G56" s="103">
        <v>46113.974484086619</v>
      </c>
    </row>
    <row r="57" spans="1:7" ht="15.75" thickBot="1" x14ac:dyDescent="0.3">
      <c r="A57" s="99" t="s">
        <v>0</v>
      </c>
      <c r="B57" s="105">
        <v>0</v>
      </c>
      <c r="C57" s="105">
        <v>0</v>
      </c>
      <c r="D57" s="105">
        <v>0</v>
      </c>
      <c r="E57" s="105">
        <v>0</v>
      </c>
      <c r="F57" s="105">
        <v>0</v>
      </c>
      <c r="G57" s="105">
        <v>0</v>
      </c>
    </row>
    <row r="58" spans="1:7" ht="15.75" thickBot="1" x14ac:dyDescent="0.3">
      <c r="A58" s="99" t="s">
        <v>222</v>
      </c>
      <c r="B58" s="103">
        <v>6581.8192838999985</v>
      </c>
      <c r="C58" s="103">
        <v>7862.6404150259605</v>
      </c>
      <c r="D58" s="103">
        <v>8921.4118870674192</v>
      </c>
      <c r="E58" s="103">
        <v>5748.7543756970963</v>
      </c>
      <c r="F58" s="103">
        <v>7282.5594734112392</v>
      </c>
      <c r="G58" s="103">
        <v>9683.9346416581902</v>
      </c>
    </row>
    <row r="59" spans="1:7" ht="15.75" thickBot="1" x14ac:dyDescent="0.3">
      <c r="A59" s="99" t="s">
        <v>115</v>
      </c>
      <c r="B59" s="103">
        <v>24760.177306099999</v>
      </c>
      <c r="C59" s="103">
        <v>29578.504418430995</v>
      </c>
      <c r="D59" s="103">
        <v>33561.501860872675</v>
      </c>
      <c r="E59" s="103">
        <v>21626.266460955743</v>
      </c>
      <c r="F59" s="103">
        <v>27396.295161880378</v>
      </c>
      <c r="G59" s="103">
        <v>36430.039842428429</v>
      </c>
    </row>
    <row r="60" spans="1:7" x14ac:dyDescent="0.25">
      <c r="A60" s="106"/>
      <c r="B60" s="107"/>
      <c r="C60" s="107"/>
      <c r="D60" s="107"/>
      <c r="E60" s="107"/>
      <c r="F60" s="107"/>
      <c r="G60" s="107"/>
    </row>
    <row r="61" spans="1:7" ht="30" customHeight="1" x14ac:dyDescent="0.25">
      <c r="A61" s="157" t="s">
        <v>276</v>
      </c>
      <c r="B61" s="157"/>
      <c r="C61" s="157"/>
      <c r="D61" s="157"/>
      <c r="E61" s="157"/>
      <c r="F61" s="157"/>
      <c r="G61" s="157"/>
    </row>
    <row r="62" spans="1:7" x14ac:dyDescent="0.25">
      <c r="A62"/>
      <c r="B62"/>
      <c r="C62"/>
      <c r="D62"/>
      <c r="E62"/>
      <c r="F62"/>
      <c r="G62"/>
    </row>
    <row r="63" spans="1:7" ht="15.75" thickBot="1" x14ac:dyDescent="0.3">
      <c r="A63"/>
      <c r="B63"/>
      <c r="C63"/>
      <c r="D63"/>
      <c r="E63"/>
      <c r="F63"/>
      <c r="G63"/>
    </row>
    <row r="64" spans="1:7" ht="18" thickBot="1" x14ac:dyDescent="0.3">
      <c r="A64" s="97" t="s">
        <v>224</v>
      </c>
      <c r="B64" s="98">
        <v>2023</v>
      </c>
      <c r="C64" s="98">
        <v>2024</v>
      </c>
      <c r="D64" s="98">
        <v>2025</v>
      </c>
      <c r="E64" s="98">
        <v>2026</v>
      </c>
      <c r="F64" s="98">
        <v>2027</v>
      </c>
      <c r="G64" s="98">
        <v>2028</v>
      </c>
    </row>
    <row r="65" spans="1:7" ht="15.75" thickBot="1" x14ac:dyDescent="0.3">
      <c r="A65" s="99" t="s">
        <v>217</v>
      </c>
      <c r="B65" s="104"/>
      <c r="C65" s="104"/>
      <c r="D65" s="104"/>
      <c r="E65" s="104"/>
      <c r="F65" s="104"/>
      <c r="G65" s="104"/>
    </row>
    <row r="66" spans="1:7" ht="15.75" thickBot="1" x14ac:dyDescent="0.3">
      <c r="A66" s="101" t="s">
        <v>263</v>
      </c>
      <c r="B66" s="102">
        <v>58780</v>
      </c>
      <c r="C66" s="102">
        <v>72420</v>
      </c>
      <c r="D66" s="102">
        <v>89480</v>
      </c>
      <c r="E66" s="102">
        <v>106810</v>
      </c>
      <c r="F66" s="102">
        <v>125360</v>
      </c>
      <c r="G66" s="102">
        <v>145650</v>
      </c>
    </row>
    <row r="67" spans="1:7" ht="15.75" thickBot="1" x14ac:dyDescent="0.3">
      <c r="A67" s="101" t="s">
        <v>264</v>
      </c>
      <c r="B67" s="102">
        <v>47590</v>
      </c>
      <c r="C67" s="102">
        <v>64730</v>
      </c>
      <c r="D67" s="102">
        <v>82030</v>
      </c>
      <c r="E67" s="102">
        <v>96460</v>
      </c>
      <c r="F67" s="102">
        <v>111020</v>
      </c>
      <c r="G67" s="102">
        <v>125060</v>
      </c>
    </row>
    <row r="68" spans="1:7" ht="15.75" thickBot="1" x14ac:dyDescent="0.3">
      <c r="A68" s="99" t="s">
        <v>265</v>
      </c>
      <c r="B68" s="103">
        <v>106370</v>
      </c>
      <c r="C68" s="103">
        <v>137150</v>
      </c>
      <c r="D68" s="103">
        <v>171510</v>
      </c>
      <c r="E68" s="103">
        <v>203270</v>
      </c>
      <c r="F68" s="103">
        <v>236380</v>
      </c>
      <c r="G68" s="103">
        <v>270710</v>
      </c>
    </row>
    <row r="69" spans="1:7" ht="15.75" thickBot="1" x14ac:dyDescent="0.3">
      <c r="A69" s="101" t="s">
        <v>266</v>
      </c>
      <c r="B69" s="102">
        <v>110770</v>
      </c>
      <c r="C69" s="102">
        <v>106530</v>
      </c>
      <c r="D69" s="102">
        <v>105850</v>
      </c>
      <c r="E69" s="102">
        <v>109730</v>
      </c>
      <c r="F69" s="102">
        <v>114170</v>
      </c>
      <c r="G69" s="102">
        <v>121040</v>
      </c>
    </row>
    <row r="70" spans="1:7" ht="15.75" thickBot="1" x14ac:dyDescent="0.3">
      <c r="A70" s="101" t="s">
        <v>218</v>
      </c>
      <c r="B70" s="102">
        <v>5850</v>
      </c>
      <c r="C70" s="102">
        <v>6760</v>
      </c>
      <c r="D70" s="102">
        <v>8450</v>
      </c>
      <c r="E70" s="102">
        <v>9490</v>
      </c>
      <c r="F70" s="102">
        <v>9750</v>
      </c>
      <c r="G70" s="102">
        <v>11440</v>
      </c>
    </row>
    <row r="71" spans="1:7" ht="15.75" thickBot="1" x14ac:dyDescent="0.3">
      <c r="A71" s="99" t="s">
        <v>219</v>
      </c>
      <c r="B71" s="103">
        <v>222990</v>
      </c>
      <c r="C71" s="103">
        <v>250440</v>
      </c>
      <c r="D71" s="103">
        <v>285810</v>
      </c>
      <c r="E71" s="103">
        <v>322490</v>
      </c>
      <c r="F71" s="103">
        <v>360300</v>
      </c>
      <c r="G71" s="103">
        <v>403190</v>
      </c>
    </row>
    <row r="72" spans="1:7" ht="15.75" thickBot="1" x14ac:dyDescent="0.3">
      <c r="A72" s="101"/>
      <c r="B72" s="100"/>
      <c r="C72" s="100"/>
      <c r="D72" s="100"/>
      <c r="E72" s="100"/>
      <c r="F72" s="100"/>
      <c r="G72" s="100"/>
    </row>
    <row r="73" spans="1:7" ht="15.75" thickBot="1" x14ac:dyDescent="0.3">
      <c r="A73" s="99" t="s">
        <v>220</v>
      </c>
      <c r="B73" s="100"/>
      <c r="C73" s="100"/>
      <c r="D73" s="100"/>
      <c r="E73" s="100"/>
      <c r="F73" s="100"/>
      <c r="G73" s="100"/>
    </row>
    <row r="74" spans="1:7" ht="15.75" thickBot="1" x14ac:dyDescent="0.3">
      <c r="A74" s="101" t="s">
        <v>267</v>
      </c>
      <c r="B74" s="102">
        <v>27300</v>
      </c>
      <c r="C74" s="102">
        <v>35290</v>
      </c>
      <c r="D74" s="102">
        <v>33930</v>
      </c>
      <c r="E74" s="102">
        <v>38090</v>
      </c>
      <c r="F74" s="102">
        <v>42770</v>
      </c>
      <c r="G74" s="102">
        <v>47970</v>
      </c>
    </row>
    <row r="75" spans="1:7" ht="15.75" thickBot="1" x14ac:dyDescent="0.3">
      <c r="A75" s="101" t="s">
        <v>268</v>
      </c>
      <c r="B75" s="102">
        <v>32760</v>
      </c>
      <c r="C75" s="102">
        <v>32110</v>
      </c>
      <c r="D75" s="102">
        <v>36270</v>
      </c>
      <c r="E75" s="102">
        <v>41080</v>
      </c>
      <c r="F75" s="102">
        <v>45760</v>
      </c>
      <c r="G75" s="102">
        <v>51740</v>
      </c>
    </row>
    <row r="76" spans="1:7" ht="15.75" thickBot="1" x14ac:dyDescent="0.3">
      <c r="A76" s="101" t="s">
        <v>277</v>
      </c>
      <c r="B76" s="102">
        <v>92310</v>
      </c>
      <c r="C76" s="102">
        <v>120250</v>
      </c>
      <c r="D76" s="102">
        <v>152270</v>
      </c>
      <c r="E76" s="102">
        <v>182600</v>
      </c>
      <c r="F76" s="102">
        <v>214410</v>
      </c>
      <c r="G76" s="102">
        <v>246440</v>
      </c>
    </row>
    <row r="77" spans="1:7" ht="15.75" thickBot="1" x14ac:dyDescent="0.3">
      <c r="A77" s="99" t="s">
        <v>270</v>
      </c>
      <c r="B77" s="103">
        <v>152370</v>
      </c>
      <c r="C77" s="103">
        <v>187650</v>
      </c>
      <c r="D77" s="103">
        <v>222470</v>
      </c>
      <c r="E77" s="103">
        <v>261770</v>
      </c>
      <c r="F77" s="103">
        <v>302940</v>
      </c>
      <c r="G77" s="103">
        <v>346150</v>
      </c>
    </row>
    <row r="78" spans="1:7" ht="15.75" thickBot="1" x14ac:dyDescent="0.3">
      <c r="A78" s="101" t="s">
        <v>271</v>
      </c>
      <c r="B78" s="102">
        <v>21450</v>
      </c>
      <c r="C78" s="102">
        <v>25220</v>
      </c>
      <c r="D78" s="102">
        <v>32200</v>
      </c>
      <c r="E78" s="102">
        <v>38500</v>
      </c>
      <c r="F78" s="102">
        <v>45100</v>
      </c>
      <c r="G78" s="102">
        <v>52400</v>
      </c>
    </row>
    <row r="79" spans="1:7" ht="15.75" thickBot="1" x14ac:dyDescent="0.3">
      <c r="A79" s="101" t="s">
        <v>272</v>
      </c>
      <c r="B79" s="102">
        <v>-13000</v>
      </c>
      <c r="C79" s="102">
        <v>-16770</v>
      </c>
      <c r="D79" s="102">
        <v>-24670</v>
      </c>
      <c r="E79" s="102">
        <v>-31790</v>
      </c>
      <c r="F79" s="102">
        <v>-36830</v>
      </c>
      <c r="G79" s="102">
        <v>-41350</v>
      </c>
    </row>
    <row r="80" spans="1:7" ht="15.75" thickBot="1" x14ac:dyDescent="0.3">
      <c r="A80" s="99" t="s">
        <v>273</v>
      </c>
      <c r="B80" s="103">
        <v>8450</v>
      </c>
      <c r="C80" s="103">
        <v>8450</v>
      </c>
      <c r="D80" s="103">
        <v>7530</v>
      </c>
      <c r="E80" s="103">
        <v>6710</v>
      </c>
      <c r="F80" s="103">
        <v>8270</v>
      </c>
      <c r="G80" s="103">
        <v>11050</v>
      </c>
    </row>
    <row r="81" spans="1:7" ht="15.75" thickBot="1" x14ac:dyDescent="0.3">
      <c r="A81" s="99" t="s">
        <v>274</v>
      </c>
      <c r="B81" s="103">
        <v>13780</v>
      </c>
      <c r="C81" s="103">
        <v>14820</v>
      </c>
      <c r="D81" s="103">
        <v>15990</v>
      </c>
      <c r="E81" s="103">
        <v>16900</v>
      </c>
      <c r="F81" s="103">
        <v>17940</v>
      </c>
      <c r="G81" s="103">
        <v>18850</v>
      </c>
    </row>
    <row r="82" spans="1:7" ht="15.75" thickBot="1" x14ac:dyDescent="0.3">
      <c r="A82" s="99" t="s">
        <v>275</v>
      </c>
      <c r="B82" s="103">
        <v>174600</v>
      </c>
      <c r="C82" s="103">
        <v>210920</v>
      </c>
      <c r="D82" s="103">
        <v>245990</v>
      </c>
      <c r="E82" s="103">
        <v>285380</v>
      </c>
      <c r="F82" s="103">
        <v>329150</v>
      </c>
      <c r="G82" s="103">
        <v>376050</v>
      </c>
    </row>
    <row r="83" spans="1:7" ht="15.75" thickBot="1" x14ac:dyDescent="0.3">
      <c r="A83" s="101"/>
      <c r="B83" s="100"/>
      <c r="C83" s="100"/>
      <c r="D83" s="100"/>
      <c r="E83" s="100"/>
      <c r="F83" s="100"/>
      <c r="G83" s="100"/>
    </row>
    <row r="84" spans="1:7" ht="15.75" thickBot="1" x14ac:dyDescent="0.3">
      <c r="A84" s="99" t="s">
        <v>221</v>
      </c>
      <c r="B84" s="103">
        <v>48390</v>
      </c>
      <c r="C84" s="103">
        <v>39520</v>
      </c>
      <c r="D84" s="103">
        <v>39820</v>
      </c>
      <c r="E84" s="103">
        <v>37110</v>
      </c>
      <c r="F84" s="103">
        <v>31150</v>
      </c>
      <c r="G84" s="103">
        <v>27140</v>
      </c>
    </row>
    <row r="85" spans="1:7" ht="15.75" thickBot="1" x14ac:dyDescent="0.3">
      <c r="A85" s="99" t="s">
        <v>0</v>
      </c>
      <c r="B85" s="105">
        <v>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</row>
    <row r="86" spans="1:7" ht="15.75" thickBot="1" x14ac:dyDescent="0.3">
      <c r="A86" s="99" t="s">
        <v>222</v>
      </c>
      <c r="B86" s="103">
        <v>10161.9</v>
      </c>
      <c r="C86" s="103">
        <v>8299.1999999999989</v>
      </c>
      <c r="D86" s="103">
        <v>8362.1999999999989</v>
      </c>
      <c r="E86" s="103">
        <v>7793.0999999999995</v>
      </c>
      <c r="F86" s="103">
        <v>6541.5</v>
      </c>
      <c r="G86" s="103">
        <v>5699.4</v>
      </c>
    </row>
    <row r="87" spans="1:7" ht="15.75" thickBot="1" x14ac:dyDescent="0.3">
      <c r="A87" s="99" t="s">
        <v>115</v>
      </c>
      <c r="B87" s="103">
        <v>38228.1</v>
      </c>
      <c r="C87" s="103">
        <v>31220.800000000003</v>
      </c>
      <c r="D87" s="103">
        <v>31457.800000000003</v>
      </c>
      <c r="E87" s="103">
        <v>29316.9</v>
      </c>
      <c r="F87" s="103">
        <v>24608.5</v>
      </c>
      <c r="G87" s="103">
        <v>21440.6</v>
      </c>
    </row>
    <row r="88" spans="1:7" x14ac:dyDescent="0.25">
      <c r="A88"/>
      <c r="B88"/>
      <c r="C88"/>
      <c r="D88"/>
      <c r="E88"/>
      <c r="F88"/>
      <c r="G88"/>
    </row>
    <row r="89" spans="1:7" ht="15.75" thickBot="1" x14ac:dyDescent="0.3">
      <c r="A89"/>
      <c r="B89"/>
      <c r="C89"/>
      <c r="D89"/>
      <c r="E89"/>
      <c r="F89"/>
      <c r="G89"/>
    </row>
    <row r="90" spans="1:7" ht="18" thickBot="1" x14ac:dyDescent="0.3">
      <c r="A90" s="97" t="s">
        <v>225</v>
      </c>
      <c r="B90" s="98">
        <v>2023</v>
      </c>
      <c r="C90" s="98">
        <v>2024</v>
      </c>
      <c r="D90" s="98">
        <v>2025</v>
      </c>
      <c r="E90" s="98">
        <v>2026</v>
      </c>
      <c r="F90" s="98">
        <v>2027</v>
      </c>
      <c r="G90" s="98">
        <v>2028</v>
      </c>
    </row>
    <row r="91" spans="1:7" ht="15.75" thickBot="1" x14ac:dyDescent="0.3">
      <c r="A91" s="99" t="s">
        <v>217</v>
      </c>
      <c r="B91" s="100"/>
      <c r="C91" s="104"/>
      <c r="D91" s="104"/>
      <c r="E91" s="104"/>
      <c r="F91" s="104"/>
      <c r="G91" s="104"/>
    </row>
    <row r="92" spans="1:7" ht="15.75" thickBot="1" x14ac:dyDescent="0.3">
      <c r="A92" s="101" t="s">
        <v>263</v>
      </c>
      <c r="B92" s="102">
        <v>14300</v>
      </c>
      <c r="C92" s="102">
        <v>17500</v>
      </c>
      <c r="D92" s="102">
        <v>19400</v>
      </c>
      <c r="E92" s="102">
        <v>21400</v>
      </c>
      <c r="F92" s="102">
        <v>22700</v>
      </c>
      <c r="G92" s="102">
        <v>24100</v>
      </c>
    </row>
    <row r="93" spans="1:7" ht="15.75" thickBot="1" x14ac:dyDescent="0.3">
      <c r="A93" s="101" t="s">
        <v>264</v>
      </c>
      <c r="B93" s="102">
        <v>44700</v>
      </c>
      <c r="C93" s="102">
        <v>52800</v>
      </c>
      <c r="D93" s="102">
        <v>63000</v>
      </c>
      <c r="E93" s="102">
        <v>73700</v>
      </c>
      <c r="F93" s="102">
        <v>84200</v>
      </c>
      <c r="G93" s="102">
        <v>93900</v>
      </c>
    </row>
    <row r="94" spans="1:7" ht="15.75" thickBot="1" x14ac:dyDescent="0.3">
      <c r="A94" s="99" t="s">
        <v>265</v>
      </c>
      <c r="B94" s="103">
        <v>59000</v>
      </c>
      <c r="C94" s="103">
        <v>70300</v>
      </c>
      <c r="D94" s="103">
        <v>82400</v>
      </c>
      <c r="E94" s="103">
        <v>95100</v>
      </c>
      <c r="F94" s="103">
        <v>106900</v>
      </c>
      <c r="G94" s="103">
        <v>118000</v>
      </c>
    </row>
    <row r="95" spans="1:7" ht="15.75" thickBot="1" x14ac:dyDescent="0.3">
      <c r="A95" s="101" t="s">
        <v>266</v>
      </c>
      <c r="B95" s="102">
        <v>20400</v>
      </c>
      <c r="C95" s="102">
        <v>20500</v>
      </c>
      <c r="D95" s="102">
        <v>22000</v>
      </c>
      <c r="E95" s="102">
        <v>24100</v>
      </c>
      <c r="F95" s="102">
        <v>26800</v>
      </c>
      <c r="G95" s="102">
        <v>30100</v>
      </c>
    </row>
    <row r="96" spans="1:7" ht="15.75" thickBot="1" x14ac:dyDescent="0.3">
      <c r="A96" s="101" t="s">
        <v>218</v>
      </c>
      <c r="B96" s="100">
        <v>0</v>
      </c>
      <c r="C96" s="100">
        <v>0</v>
      </c>
      <c r="D96" s="100">
        <v>0</v>
      </c>
      <c r="E96" s="100">
        <v>0</v>
      </c>
      <c r="F96" s="100">
        <v>0</v>
      </c>
      <c r="G96" s="100">
        <v>0</v>
      </c>
    </row>
    <row r="97" spans="1:7" ht="15.75" thickBot="1" x14ac:dyDescent="0.3">
      <c r="A97" s="99" t="s">
        <v>219</v>
      </c>
      <c r="B97" s="103">
        <v>79400</v>
      </c>
      <c r="C97" s="103">
        <v>90800</v>
      </c>
      <c r="D97" s="103">
        <v>104400</v>
      </c>
      <c r="E97" s="103">
        <v>119200</v>
      </c>
      <c r="F97" s="103">
        <v>133700</v>
      </c>
      <c r="G97" s="103">
        <v>148100</v>
      </c>
    </row>
    <row r="98" spans="1:7" ht="15.75" thickBot="1" x14ac:dyDescent="0.3">
      <c r="A98" s="101"/>
      <c r="B98" s="100"/>
      <c r="C98" s="100"/>
      <c r="D98" s="100"/>
      <c r="E98" s="100"/>
      <c r="F98" s="100"/>
      <c r="G98" s="100"/>
    </row>
    <row r="99" spans="1:7" ht="15.75" thickBot="1" x14ac:dyDescent="0.3">
      <c r="A99" s="99" t="s">
        <v>220</v>
      </c>
      <c r="B99" s="100"/>
      <c r="C99" s="100"/>
      <c r="D99" s="100"/>
      <c r="E99" s="100"/>
      <c r="F99" s="100"/>
      <c r="G99" s="100"/>
    </row>
    <row r="100" spans="1:7" ht="15.75" thickBot="1" x14ac:dyDescent="0.3">
      <c r="A100" s="101" t="s">
        <v>267</v>
      </c>
      <c r="B100" s="102">
        <v>22900</v>
      </c>
      <c r="C100" s="102">
        <v>28600</v>
      </c>
      <c r="D100" s="102">
        <v>35900</v>
      </c>
      <c r="E100" s="102">
        <v>44200</v>
      </c>
      <c r="F100" s="102">
        <v>53000</v>
      </c>
      <c r="G100" s="102">
        <v>65200</v>
      </c>
    </row>
    <row r="101" spans="1:7" ht="15.75" thickBot="1" x14ac:dyDescent="0.3">
      <c r="A101" s="101" t="s">
        <v>268</v>
      </c>
      <c r="B101" s="100">
        <v>400</v>
      </c>
      <c r="C101" s="100">
        <v>500</v>
      </c>
      <c r="D101" s="100">
        <v>500</v>
      </c>
      <c r="E101" s="100">
        <v>500</v>
      </c>
      <c r="F101" s="100">
        <v>500</v>
      </c>
      <c r="G101" s="100">
        <v>500</v>
      </c>
    </row>
    <row r="102" spans="1:7" ht="15.75" thickBot="1" x14ac:dyDescent="0.3">
      <c r="A102" s="101" t="s">
        <v>277</v>
      </c>
      <c r="B102" s="102">
        <v>10800</v>
      </c>
      <c r="C102" s="102">
        <v>11100</v>
      </c>
      <c r="D102" s="102">
        <v>12000</v>
      </c>
      <c r="E102" s="102">
        <v>13200</v>
      </c>
      <c r="F102" s="102">
        <v>14600</v>
      </c>
      <c r="G102" s="102">
        <v>15100</v>
      </c>
    </row>
    <row r="103" spans="1:7" ht="15.75" thickBot="1" x14ac:dyDescent="0.3">
      <c r="A103" s="99" t="s">
        <v>270</v>
      </c>
      <c r="B103" s="103">
        <v>34100</v>
      </c>
      <c r="C103" s="103">
        <v>40200</v>
      </c>
      <c r="D103" s="103">
        <v>48400</v>
      </c>
      <c r="E103" s="103">
        <v>57900</v>
      </c>
      <c r="F103" s="103">
        <v>68100</v>
      </c>
      <c r="G103" s="103">
        <v>80800</v>
      </c>
    </row>
    <row r="104" spans="1:7" ht="15.75" thickBot="1" x14ac:dyDescent="0.3">
      <c r="A104" s="101" t="s">
        <v>271</v>
      </c>
      <c r="B104" s="102">
        <v>8200</v>
      </c>
      <c r="C104" s="102">
        <v>10800</v>
      </c>
      <c r="D104" s="102">
        <v>11700</v>
      </c>
      <c r="E104" s="102">
        <v>12600</v>
      </c>
      <c r="F104" s="102">
        <v>12900</v>
      </c>
      <c r="G104" s="102">
        <v>13100</v>
      </c>
    </row>
    <row r="105" spans="1:7" ht="15.75" thickBot="1" x14ac:dyDescent="0.3">
      <c r="A105" s="101" t="s">
        <v>272</v>
      </c>
      <c r="B105" s="102">
        <v>-11200</v>
      </c>
      <c r="C105" s="102">
        <v>-12300</v>
      </c>
      <c r="D105" s="102">
        <v>-12600</v>
      </c>
      <c r="E105" s="102">
        <v>-12600</v>
      </c>
      <c r="F105" s="102">
        <v>-12000</v>
      </c>
      <c r="G105" s="102">
        <v>-11500</v>
      </c>
    </row>
    <row r="106" spans="1:7" ht="15.75" thickBot="1" x14ac:dyDescent="0.3">
      <c r="A106" s="99" t="s">
        <v>273</v>
      </c>
      <c r="B106" s="103">
        <v>-3000</v>
      </c>
      <c r="C106" s="103">
        <v>-1500</v>
      </c>
      <c r="D106" s="105">
        <v>-900</v>
      </c>
      <c r="E106" s="105">
        <v>0</v>
      </c>
      <c r="F106" s="105">
        <v>900</v>
      </c>
      <c r="G106" s="103">
        <v>1600</v>
      </c>
    </row>
    <row r="107" spans="1:7" ht="15.75" thickBot="1" x14ac:dyDescent="0.3">
      <c r="A107" s="99" t="s">
        <v>274</v>
      </c>
      <c r="B107" s="103">
        <v>21200</v>
      </c>
      <c r="C107" s="103">
        <v>23100</v>
      </c>
      <c r="D107" s="103">
        <v>24800</v>
      </c>
      <c r="E107" s="103">
        <v>26500</v>
      </c>
      <c r="F107" s="103">
        <v>28000</v>
      </c>
      <c r="G107" s="103">
        <v>29500</v>
      </c>
    </row>
    <row r="108" spans="1:7" ht="15.75" thickBot="1" x14ac:dyDescent="0.3">
      <c r="A108" s="99" t="s">
        <v>275</v>
      </c>
      <c r="B108" s="103">
        <v>52300</v>
      </c>
      <c r="C108" s="103">
        <v>61800</v>
      </c>
      <c r="D108" s="103">
        <v>72300</v>
      </c>
      <c r="E108" s="103">
        <v>84400</v>
      </c>
      <c r="F108" s="103">
        <v>97000</v>
      </c>
      <c r="G108" s="103">
        <v>111900</v>
      </c>
    </row>
    <row r="109" spans="1:7" ht="15.75" thickBot="1" x14ac:dyDescent="0.3">
      <c r="A109" s="101"/>
      <c r="B109" s="100"/>
      <c r="C109" s="100"/>
      <c r="D109" s="100"/>
      <c r="E109" s="100"/>
      <c r="F109" s="100"/>
      <c r="G109" s="100"/>
    </row>
    <row r="110" spans="1:7" ht="15.75" thickBot="1" x14ac:dyDescent="0.3">
      <c r="A110" s="99" t="s">
        <v>221</v>
      </c>
      <c r="B110" s="103">
        <v>27100</v>
      </c>
      <c r="C110" s="103">
        <v>29000</v>
      </c>
      <c r="D110" s="103">
        <v>32100</v>
      </c>
      <c r="E110" s="103">
        <v>34800</v>
      </c>
      <c r="F110" s="103">
        <v>36700</v>
      </c>
      <c r="G110" s="103">
        <v>36200</v>
      </c>
    </row>
    <row r="111" spans="1:7" ht="15.75" thickBot="1" x14ac:dyDescent="0.3">
      <c r="A111" s="99" t="s">
        <v>0</v>
      </c>
      <c r="B111" s="105">
        <v>0</v>
      </c>
      <c r="C111" s="105">
        <v>0</v>
      </c>
      <c r="D111" s="105">
        <v>0</v>
      </c>
      <c r="E111" s="105">
        <v>0</v>
      </c>
      <c r="F111" s="105">
        <v>0</v>
      </c>
      <c r="G111" s="105">
        <v>0</v>
      </c>
    </row>
    <row r="112" spans="1:7" ht="15.75" thickBot="1" x14ac:dyDescent="0.3">
      <c r="A112" s="99" t="s">
        <v>222</v>
      </c>
      <c r="B112" s="103">
        <v>5691</v>
      </c>
      <c r="C112" s="103">
        <v>6090</v>
      </c>
      <c r="D112" s="103">
        <v>6741</v>
      </c>
      <c r="E112" s="103">
        <v>7308</v>
      </c>
      <c r="F112" s="103">
        <v>7707</v>
      </c>
      <c r="G112" s="103">
        <v>7602</v>
      </c>
    </row>
    <row r="113" spans="1:7" ht="15.75" thickBot="1" x14ac:dyDescent="0.3">
      <c r="A113" s="99" t="s">
        <v>115</v>
      </c>
      <c r="B113" s="103">
        <v>21409</v>
      </c>
      <c r="C113" s="103">
        <v>22910</v>
      </c>
      <c r="D113" s="103">
        <v>25359</v>
      </c>
      <c r="E113" s="103">
        <v>27492</v>
      </c>
      <c r="F113" s="103">
        <v>28993</v>
      </c>
      <c r="G113" s="103">
        <v>28598</v>
      </c>
    </row>
    <row r="114" spans="1:7" x14ac:dyDescent="0.25">
      <c r="A114" s="32"/>
      <c r="B114" s="66"/>
      <c r="C114" s="66"/>
      <c r="D114" s="66"/>
      <c r="E114" s="66"/>
      <c r="F114" s="66"/>
      <c r="G114" s="66"/>
    </row>
    <row r="115" spans="1:7" x14ac:dyDescent="0.25">
      <c r="A115" s="32"/>
      <c r="B115" s="66"/>
      <c r="C115" s="66"/>
      <c r="D115" s="66"/>
      <c r="E115" s="66"/>
      <c r="F115" s="66"/>
      <c r="G115" s="66"/>
    </row>
    <row r="116" spans="1:7" x14ac:dyDescent="0.25">
      <c r="A116" s="32"/>
      <c r="B116" s="66"/>
      <c r="C116" s="66"/>
      <c r="D116" s="66"/>
      <c r="E116" s="66"/>
      <c r="F116" s="66"/>
      <c r="G116" s="66"/>
    </row>
    <row r="117" spans="1:7" x14ac:dyDescent="0.25">
      <c r="A117" s="32"/>
      <c r="B117" s="66"/>
      <c r="C117" s="66"/>
      <c r="D117" s="66"/>
      <c r="E117" s="66"/>
      <c r="F117" s="66"/>
      <c r="G117" s="66"/>
    </row>
    <row r="118" spans="1:7" x14ac:dyDescent="0.25">
      <c r="A118" s="32"/>
      <c r="B118" s="66"/>
      <c r="C118" s="66"/>
      <c r="D118" s="66"/>
      <c r="E118" s="66"/>
      <c r="F118" s="66"/>
      <c r="G118" s="66"/>
    </row>
    <row r="119" spans="1:7" x14ac:dyDescent="0.25">
      <c r="A119" s="32"/>
      <c r="B119" s="66"/>
      <c r="C119" s="66"/>
      <c r="D119" s="66"/>
      <c r="E119" s="66"/>
      <c r="F119" s="66"/>
      <c r="G119" s="66"/>
    </row>
    <row r="120" spans="1:7" x14ac:dyDescent="0.25">
      <c r="A120" s="32"/>
      <c r="B120" s="66"/>
      <c r="C120" s="66"/>
      <c r="D120" s="66"/>
      <c r="E120" s="66"/>
      <c r="F120" s="66"/>
      <c r="G120" s="66"/>
    </row>
    <row r="121" spans="1:7" x14ac:dyDescent="0.25">
      <c r="A121" s="32"/>
      <c r="B121" s="66"/>
      <c r="C121" s="66"/>
      <c r="D121" s="66"/>
      <c r="E121" s="66"/>
      <c r="F121" s="66"/>
      <c r="G121" s="66"/>
    </row>
    <row r="122" spans="1:7" x14ac:dyDescent="0.25">
      <c r="A122" s="32"/>
      <c r="B122" s="66"/>
      <c r="C122" s="66"/>
      <c r="D122" s="66"/>
      <c r="E122" s="66"/>
      <c r="F122" s="66"/>
      <c r="G122" s="66"/>
    </row>
    <row r="123" spans="1:7" x14ac:dyDescent="0.25">
      <c r="A123" s="32"/>
      <c r="B123" s="66"/>
      <c r="C123" s="66"/>
      <c r="D123" s="66"/>
      <c r="E123" s="66"/>
      <c r="F123" s="66"/>
      <c r="G123" s="66"/>
    </row>
    <row r="124" spans="1:7" x14ac:dyDescent="0.25">
      <c r="A124" s="32"/>
      <c r="B124" s="66"/>
      <c r="C124" s="66"/>
      <c r="D124" s="66"/>
      <c r="E124" s="66"/>
      <c r="F124" s="66"/>
      <c r="G124" s="66"/>
    </row>
    <row r="125" spans="1:7" x14ac:dyDescent="0.25">
      <c r="A125" s="32"/>
      <c r="B125" s="66"/>
      <c r="C125" s="66"/>
      <c r="D125" s="66"/>
      <c r="E125" s="66"/>
      <c r="F125" s="66"/>
      <c r="G125" s="66"/>
    </row>
    <row r="126" spans="1:7" x14ac:dyDescent="0.25">
      <c r="A126" s="32"/>
      <c r="B126" s="66"/>
      <c r="C126" s="66"/>
      <c r="D126" s="66"/>
      <c r="E126" s="66"/>
      <c r="F126" s="66"/>
      <c r="G126" s="66"/>
    </row>
    <row r="127" spans="1:7" x14ac:dyDescent="0.25">
      <c r="A127" s="32"/>
      <c r="B127" s="66"/>
      <c r="C127" s="66"/>
      <c r="D127" s="66"/>
      <c r="E127" s="66"/>
      <c r="F127" s="66"/>
      <c r="G127" s="66"/>
    </row>
    <row r="128" spans="1:7" x14ac:dyDescent="0.25">
      <c r="A128" s="32"/>
      <c r="B128" s="66"/>
      <c r="C128" s="66"/>
      <c r="D128" s="66"/>
      <c r="E128" s="66"/>
      <c r="F128" s="66"/>
      <c r="G128" s="66"/>
    </row>
    <row r="129" spans="1:7" x14ac:dyDescent="0.25">
      <c r="A129" s="32"/>
      <c r="B129" s="66"/>
      <c r="C129" s="66"/>
      <c r="D129" s="66"/>
      <c r="E129" s="66"/>
      <c r="F129" s="66"/>
      <c r="G129" s="66"/>
    </row>
    <row r="130" spans="1:7" x14ac:dyDescent="0.25">
      <c r="A130" s="32"/>
      <c r="B130" s="66"/>
      <c r="C130" s="66"/>
      <c r="D130" s="66"/>
      <c r="E130" s="66"/>
      <c r="F130" s="66"/>
      <c r="G130" s="66"/>
    </row>
    <row r="131" spans="1:7" x14ac:dyDescent="0.25">
      <c r="A131" s="32"/>
      <c r="B131" s="66"/>
      <c r="C131" s="66"/>
      <c r="D131" s="66"/>
      <c r="E131" s="66"/>
      <c r="F131" s="66"/>
      <c r="G131" s="66"/>
    </row>
    <row r="132" spans="1:7" x14ac:dyDescent="0.25">
      <c r="A132" s="32"/>
      <c r="B132" s="66"/>
      <c r="C132" s="66"/>
      <c r="D132" s="66"/>
      <c r="E132" s="66"/>
      <c r="F132" s="66"/>
      <c r="G132" s="66"/>
    </row>
    <row r="133" spans="1:7" x14ac:dyDescent="0.25">
      <c r="A133" s="32"/>
      <c r="B133" s="66"/>
      <c r="C133" s="66"/>
      <c r="D133" s="66"/>
      <c r="E133" s="66"/>
      <c r="F133" s="66"/>
      <c r="G133" s="66"/>
    </row>
    <row r="134" spans="1:7" x14ac:dyDescent="0.25">
      <c r="A134" s="32"/>
      <c r="B134" s="66"/>
      <c r="C134" s="66"/>
      <c r="D134" s="66"/>
      <c r="E134" s="66"/>
      <c r="F134" s="66"/>
      <c r="G134" s="66"/>
    </row>
    <row r="135" spans="1:7" x14ac:dyDescent="0.25">
      <c r="A135" s="32"/>
      <c r="B135" s="66"/>
      <c r="C135" s="66"/>
      <c r="D135" s="66"/>
      <c r="E135" s="66"/>
      <c r="F135" s="66"/>
      <c r="G135" s="66"/>
    </row>
    <row r="136" spans="1:7" x14ac:dyDescent="0.25">
      <c r="A136" s="32"/>
      <c r="B136" s="66"/>
      <c r="C136" s="66"/>
      <c r="D136" s="66"/>
      <c r="E136" s="66"/>
      <c r="F136" s="66"/>
      <c r="G136" s="66"/>
    </row>
    <row r="137" spans="1:7" x14ac:dyDescent="0.25">
      <c r="A137" s="32"/>
      <c r="B137" s="66"/>
      <c r="C137" s="66"/>
      <c r="D137" s="66"/>
      <c r="E137" s="66"/>
      <c r="F137" s="66"/>
      <c r="G137" s="66"/>
    </row>
    <row r="138" spans="1:7" x14ac:dyDescent="0.25">
      <c r="A138" s="32"/>
      <c r="B138" s="66"/>
      <c r="C138" s="66"/>
      <c r="D138" s="66"/>
      <c r="E138" s="66"/>
      <c r="F138" s="66"/>
      <c r="G138" s="66"/>
    </row>
    <row r="139" spans="1:7" x14ac:dyDescent="0.25">
      <c r="A139" s="32"/>
      <c r="B139" s="66"/>
      <c r="C139" s="66"/>
      <c r="D139" s="66"/>
      <c r="E139" s="66"/>
      <c r="F139" s="66"/>
      <c r="G139" s="66"/>
    </row>
    <row r="140" spans="1:7" x14ac:dyDescent="0.25">
      <c r="A140" s="32"/>
      <c r="B140" s="66"/>
      <c r="C140" s="66"/>
      <c r="D140" s="66"/>
      <c r="E140" s="66"/>
      <c r="F140" s="66"/>
      <c r="G140" s="66"/>
    </row>
    <row r="141" spans="1:7" x14ac:dyDescent="0.25">
      <c r="A141" s="32"/>
      <c r="B141" s="66"/>
      <c r="C141" s="66"/>
      <c r="D141" s="66"/>
      <c r="E141" s="66"/>
      <c r="F141" s="66"/>
      <c r="G141" s="66"/>
    </row>
    <row r="142" spans="1:7" x14ac:dyDescent="0.25">
      <c r="A142" s="32"/>
      <c r="B142" s="66"/>
      <c r="C142" s="66"/>
      <c r="D142" s="66"/>
      <c r="E142" s="66"/>
      <c r="F142" s="66"/>
      <c r="G142" s="66"/>
    </row>
    <row r="143" spans="1:7" x14ac:dyDescent="0.25">
      <c r="A143" s="32"/>
      <c r="B143" s="66"/>
      <c r="C143" s="66"/>
      <c r="D143" s="66"/>
      <c r="E143" s="66"/>
      <c r="F143" s="66"/>
      <c r="G143" s="66"/>
    </row>
    <row r="144" spans="1:7" x14ac:dyDescent="0.25">
      <c r="A144" s="32"/>
      <c r="B144" s="66"/>
      <c r="C144" s="66"/>
      <c r="D144" s="66"/>
      <c r="E144" s="66"/>
      <c r="F144" s="66"/>
      <c r="G144" s="66"/>
    </row>
    <row r="145" spans="1:7" x14ac:dyDescent="0.25">
      <c r="A145" s="32"/>
      <c r="B145" s="66"/>
      <c r="C145" s="66"/>
      <c r="D145" s="66"/>
      <c r="E145" s="66"/>
      <c r="F145" s="66"/>
      <c r="G145" s="66"/>
    </row>
    <row r="146" spans="1:7" x14ac:dyDescent="0.25">
      <c r="A146" s="32"/>
      <c r="B146" s="66"/>
      <c r="C146" s="66"/>
      <c r="D146" s="66"/>
      <c r="E146" s="66"/>
      <c r="F146" s="66"/>
      <c r="G146" s="66"/>
    </row>
    <row r="147" spans="1:7" x14ac:dyDescent="0.25">
      <c r="A147" s="32"/>
      <c r="B147" s="66"/>
      <c r="C147" s="66"/>
      <c r="D147" s="66"/>
      <c r="E147" s="66"/>
      <c r="F147" s="66"/>
      <c r="G147" s="66"/>
    </row>
    <row r="148" spans="1:7" x14ac:dyDescent="0.25">
      <c r="B148" s="33"/>
      <c r="C148" s="33"/>
      <c r="D148" s="33"/>
      <c r="E148" s="33"/>
      <c r="F148" s="33"/>
      <c r="G148" s="33"/>
    </row>
    <row r="149" spans="1:7" x14ac:dyDescent="0.25">
      <c r="B149" s="33"/>
      <c r="C149" s="33"/>
      <c r="D149" s="33"/>
      <c r="E149" s="33"/>
      <c r="F149" s="33"/>
      <c r="G149" s="33"/>
    </row>
  </sheetData>
  <mergeCells count="4">
    <mergeCell ref="A1:G1"/>
    <mergeCell ref="A2:G2"/>
    <mergeCell ref="A4:G4"/>
    <mergeCell ref="A61:G6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1"/>
  <sheetViews>
    <sheetView workbookViewId="0">
      <selection activeCell="F4" sqref="F4"/>
    </sheetView>
  </sheetViews>
  <sheetFormatPr defaultRowHeight="15" x14ac:dyDescent="0.25"/>
  <cols>
    <col min="1" max="1" width="31.140625" style="31" customWidth="1"/>
    <col min="2" max="7" width="11" style="31" customWidth="1"/>
    <col min="14" max="14" width="11.42578125" customWidth="1"/>
  </cols>
  <sheetData>
    <row r="1" spans="1:7" x14ac:dyDescent="0.25">
      <c r="A1" s="156" t="s">
        <v>215</v>
      </c>
      <c r="B1" s="156"/>
      <c r="C1" s="156"/>
      <c r="D1" s="156"/>
      <c r="E1" s="156"/>
      <c r="F1" s="156"/>
      <c r="G1" s="156"/>
    </row>
    <row r="2" spans="1:7" x14ac:dyDescent="0.25">
      <c r="A2" s="156" t="s">
        <v>40</v>
      </c>
      <c r="B2" s="156"/>
      <c r="C2" s="156"/>
      <c r="D2" s="156"/>
      <c r="E2" s="156"/>
      <c r="F2" s="156"/>
      <c r="G2" s="156"/>
    </row>
    <row r="3" spans="1:7" x14ac:dyDescent="0.25">
      <c r="A3" s="158" t="s">
        <v>227</v>
      </c>
      <c r="B3" s="158"/>
      <c r="C3" s="158"/>
      <c r="D3" s="158"/>
      <c r="E3" s="158"/>
      <c r="F3" s="158"/>
      <c r="G3" s="158"/>
    </row>
    <row r="4" spans="1:7" x14ac:dyDescent="0.25">
      <c r="A4" s="34"/>
      <c r="B4" s="34"/>
      <c r="C4" s="34"/>
      <c r="D4" s="34"/>
      <c r="E4" s="34"/>
      <c r="F4" s="34"/>
      <c r="G4" s="34"/>
    </row>
    <row r="5" spans="1:7" ht="14.45" customHeight="1" x14ac:dyDescent="0.25">
      <c r="A5" s="60" t="s">
        <v>286</v>
      </c>
      <c r="B5"/>
      <c r="C5"/>
      <c r="D5"/>
      <c r="E5"/>
      <c r="F5"/>
      <c r="G5"/>
    </row>
    <row r="6" spans="1:7" ht="15.75" thickBot="1" x14ac:dyDescent="0.3">
      <c r="A6"/>
      <c r="B6"/>
      <c r="C6"/>
      <c r="D6"/>
      <c r="E6"/>
      <c r="F6"/>
      <c r="G6"/>
    </row>
    <row r="7" spans="1:7" ht="18" thickBot="1" x14ac:dyDescent="0.3">
      <c r="A7" s="97" t="s">
        <v>1</v>
      </c>
      <c r="B7" s="98">
        <v>2023</v>
      </c>
      <c r="C7" s="98">
        <v>2024</v>
      </c>
      <c r="D7" s="98">
        <v>2025</v>
      </c>
      <c r="E7" s="98">
        <v>2026</v>
      </c>
      <c r="F7" s="98">
        <v>2027</v>
      </c>
      <c r="G7" s="98">
        <v>2028</v>
      </c>
    </row>
    <row r="8" spans="1:7" ht="14.45" customHeight="1" thickBot="1" x14ac:dyDescent="0.3">
      <c r="A8" s="101" t="s">
        <v>235</v>
      </c>
      <c r="B8" s="102">
        <v>10222300</v>
      </c>
      <c r="C8" s="102">
        <v>10413564.177306101</v>
      </c>
      <c r="D8" s="102">
        <v>10662421.248816775</v>
      </c>
      <c r="E8" s="102">
        <v>10974891.600630319</v>
      </c>
      <c r="F8" s="102">
        <v>11339389.531116487</v>
      </c>
      <c r="G8" s="102">
        <v>11630325.407523027</v>
      </c>
    </row>
    <row r="9" spans="1:7" ht="14.45" customHeight="1" thickBot="1" x14ac:dyDescent="0.3">
      <c r="A9" s="101" t="s">
        <v>228</v>
      </c>
      <c r="B9" s="102">
        <v>1878100</v>
      </c>
      <c r="C9" s="102">
        <v>2481889.2292215</v>
      </c>
      <c r="D9" s="102">
        <v>3202649.8892768342</v>
      </c>
      <c r="E9" s="102">
        <v>3729177.0636368939</v>
      </c>
      <c r="F9" s="102">
        <v>4256842.9205526104</v>
      </c>
      <c r="G9" s="102">
        <v>4786651.7305382257</v>
      </c>
    </row>
    <row r="10" spans="1:7" ht="14.45" customHeight="1" thickBot="1" x14ac:dyDescent="0.3">
      <c r="A10" s="99" t="s">
        <v>229</v>
      </c>
      <c r="B10" s="103">
        <v>12100400</v>
      </c>
      <c r="C10" s="103">
        <v>12895453.406527601</v>
      </c>
      <c r="D10" s="103">
        <v>13865071.138093609</v>
      </c>
      <c r="E10" s="103">
        <v>14704068.664267212</v>
      </c>
      <c r="F10" s="103">
        <v>15596232.451669097</v>
      </c>
      <c r="G10" s="103">
        <v>16416977.138061251</v>
      </c>
    </row>
    <row r="11" spans="1:7" ht="14.45" customHeight="1" thickBot="1" x14ac:dyDescent="0.3">
      <c r="A11" s="101"/>
      <c r="B11" s="100"/>
      <c r="C11" s="100"/>
      <c r="D11" s="100"/>
      <c r="E11" s="100"/>
      <c r="F11" s="100"/>
      <c r="G11" s="100"/>
    </row>
    <row r="12" spans="1:7" ht="14.45" customHeight="1" thickBot="1" x14ac:dyDescent="0.3">
      <c r="A12" s="101" t="s">
        <v>230</v>
      </c>
      <c r="B12" s="102">
        <v>11173348</v>
      </c>
      <c r="C12" s="102">
        <v>11970353.755256945</v>
      </c>
      <c r="D12" s="102">
        <v>12936742.006249405</v>
      </c>
      <c r="E12" s="102">
        <v>13779688.286068752</v>
      </c>
      <c r="F12" s="102">
        <v>14679390.35419682</v>
      </c>
      <c r="G12" s="102">
        <v>15640383.868981283</v>
      </c>
    </row>
    <row r="13" spans="1:7" ht="14.45" customHeight="1" thickBot="1" x14ac:dyDescent="0.3">
      <c r="A13" s="101" t="s">
        <v>231</v>
      </c>
      <c r="B13" s="102">
        <v>225000</v>
      </c>
      <c r="C13" s="102">
        <v>225000</v>
      </c>
      <c r="D13" s="102">
        <v>225000</v>
      </c>
      <c r="E13" s="102">
        <v>225000</v>
      </c>
      <c r="F13" s="102">
        <v>225000</v>
      </c>
      <c r="G13" s="102">
        <v>75000</v>
      </c>
    </row>
    <row r="14" spans="1:7" ht="14.45" customHeight="1" thickBot="1" x14ac:dyDescent="0.3">
      <c r="A14" s="99" t="s">
        <v>134</v>
      </c>
      <c r="B14" s="103">
        <v>11398348</v>
      </c>
      <c r="C14" s="103">
        <v>12195353.755256945</v>
      </c>
      <c r="D14" s="103">
        <v>13161742.006249405</v>
      </c>
      <c r="E14" s="103">
        <v>14004688.286068752</v>
      </c>
      <c r="F14" s="103">
        <v>14904390.35419682</v>
      </c>
      <c r="G14" s="103">
        <v>15715383.868981283</v>
      </c>
    </row>
    <row r="15" spans="1:7" ht="14.45" customHeight="1" thickBot="1" x14ac:dyDescent="0.3">
      <c r="A15" s="101"/>
      <c r="B15" s="100"/>
      <c r="C15" s="100"/>
      <c r="D15" s="100"/>
      <c r="E15" s="100"/>
      <c r="F15" s="100"/>
      <c r="G15" s="100"/>
    </row>
    <row r="16" spans="1:7" ht="14.45" customHeight="1" thickBot="1" x14ac:dyDescent="0.3">
      <c r="A16" s="99" t="s">
        <v>232</v>
      </c>
      <c r="B16" s="103">
        <v>702052</v>
      </c>
      <c r="C16" s="103">
        <v>700099.65127065592</v>
      </c>
      <c r="D16" s="103">
        <v>703329.13184420392</v>
      </c>
      <c r="E16" s="103">
        <v>699380.37819845974</v>
      </c>
      <c r="F16" s="103">
        <v>691842.09747227654</v>
      </c>
      <c r="G16" s="103">
        <v>701593.26907996833</v>
      </c>
    </row>
    <row r="17" spans="1:7" ht="14.45" customHeight="1" thickBot="1" x14ac:dyDescent="0.3">
      <c r="A17" s="5"/>
      <c r="B17" s="5"/>
      <c r="C17" s="5"/>
      <c r="D17" s="5"/>
      <c r="E17" s="5"/>
      <c r="F17" s="5"/>
      <c r="G17" s="5"/>
    </row>
    <row r="18" spans="1:7" ht="14.45" customHeight="1" thickBot="1" x14ac:dyDescent="0.3">
      <c r="A18" s="108" t="s">
        <v>278</v>
      </c>
      <c r="B18" s="109">
        <v>3.38</v>
      </c>
      <c r="C18" s="109">
        <v>3.33</v>
      </c>
      <c r="D18" s="109">
        <v>3.24</v>
      </c>
      <c r="E18" s="109">
        <v>3.12</v>
      </c>
      <c r="F18" s="109">
        <v>3.06</v>
      </c>
      <c r="G18" s="109">
        <v>2.87</v>
      </c>
    </row>
    <row r="19" spans="1:7" ht="14.45" customHeight="1" thickBot="1" x14ac:dyDescent="0.3">
      <c r="A19" s="99" t="s">
        <v>233</v>
      </c>
      <c r="B19" s="110">
        <v>0.34927041291524369</v>
      </c>
      <c r="C19" s="110">
        <v>0.34424724602203183</v>
      </c>
      <c r="D19" s="110">
        <v>0.33895751732449531</v>
      </c>
      <c r="E19" s="110">
        <v>0.33156498673740054</v>
      </c>
      <c r="F19" s="110">
        <v>0.33220138786357595</v>
      </c>
      <c r="G19" s="110">
        <v>0.11261261261261261</v>
      </c>
    </row>
    <row r="20" spans="1:7" ht="14.45" customHeight="1" x14ac:dyDescent="0.25">
      <c r="A20"/>
      <c r="B20"/>
      <c r="C20"/>
      <c r="D20"/>
      <c r="E20"/>
      <c r="F20"/>
      <c r="G20"/>
    </row>
    <row r="21" spans="1:7" ht="14.45" customHeight="1" x14ac:dyDescent="0.25">
      <c r="A21"/>
      <c r="B21"/>
      <c r="C21"/>
      <c r="D21"/>
      <c r="E21"/>
      <c r="F21"/>
      <c r="G21"/>
    </row>
    <row r="22" spans="1:7" ht="14.45" customHeight="1" x14ac:dyDescent="0.25">
      <c r="A22" s="96" t="s">
        <v>262</v>
      </c>
      <c r="B22"/>
      <c r="C22"/>
      <c r="D22"/>
      <c r="E22"/>
      <c r="F22"/>
      <c r="G22"/>
    </row>
    <row r="23" spans="1:7" ht="14.45" customHeight="1" thickBot="1" x14ac:dyDescent="0.3">
      <c r="A23"/>
      <c r="B23"/>
      <c r="C23"/>
      <c r="D23"/>
      <c r="E23"/>
      <c r="F23"/>
      <c r="G23"/>
    </row>
    <row r="24" spans="1:7" ht="14.45" customHeight="1" thickBot="1" x14ac:dyDescent="0.3">
      <c r="A24" s="97" t="s">
        <v>234</v>
      </c>
      <c r="B24" s="98">
        <v>2023</v>
      </c>
      <c r="C24" s="98">
        <v>2024</v>
      </c>
      <c r="D24" s="98">
        <v>2025</v>
      </c>
      <c r="E24" s="98">
        <v>2026</v>
      </c>
      <c r="F24" s="98">
        <v>2027</v>
      </c>
      <c r="G24" s="98">
        <v>2028</v>
      </c>
    </row>
    <row r="25" spans="1:7" ht="14.45" customHeight="1" thickBot="1" x14ac:dyDescent="0.3">
      <c r="A25" s="101" t="s">
        <v>235</v>
      </c>
      <c r="B25" s="102">
        <v>365100</v>
      </c>
      <c r="C25" s="102">
        <v>404464.17730610003</v>
      </c>
      <c r="D25" s="102">
        <v>450221.24881677504</v>
      </c>
      <c r="E25" s="102">
        <v>501791.60063031875</v>
      </c>
      <c r="F25" s="102">
        <v>543489.53111648723</v>
      </c>
      <c r="G25" s="102">
        <v>592625.40752302716</v>
      </c>
    </row>
    <row r="26" spans="1:7" ht="14.45" customHeight="1" thickBot="1" x14ac:dyDescent="0.3">
      <c r="A26" s="101" t="s">
        <v>228</v>
      </c>
      <c r="B26" s="102">
        <v>1878100</v>
      </c>
      <c r="C26" s="102">
        <v>2481889.2292215</v>
      </c>
      <c r="D26" s="102">
        <v>3202649.8892768342</v>
      </c>
      <c r="E26" s="102">
        <v>3729177.0636368939</v>
      </c>
      <c r="F26" s="102">
        <v>4256842.9205526104</v>
      </c>
      <c r="G26" s="102">
        <v>4786651.7305382257</v>
      </c>
    </row>
    <row r="27" spans="1:7" ht="17.45" customHeight="1" thickBot="1" x14ac:dyDescent="0.3">
      <c r="A27" s="99" t="s">
        <v>229</v>
      </c>
      <c r="B27" s="103">
        <v>2243200</v>
      </c>
      <c r="C27" s="103">
        <v>2886353.4065276003</v>
      </c>
      <c r="D27" s="103">
        <v>3652871.1380936094</v>
      </c>
      <c r="E27" s="103">
        <v>4230968.6642672122</v>
      </c>
      <c r="F27" s="103">
        <v>4800332.4516690979</v>
      </c>
      <c r="G27" s="103">
        <v>5379277.1380612534</v>
      </c>
    </row>
    <row r="28" spans="1:7" ht="14.45" customHeight="1" thickBot="1" x14ac:dyDescent="0.3">
      <c r="A28" s="101"/>
      <c r="B28" s="100"/>
      <c r="C28" s="100"/>
      <c r="D28" s="100"/>
      <c r="E28" s="100"/>
      <c r="F28" s="100"/>
      <c r="G28" s="100"/>
    </row>
    <row r="29" spans="1:7" ht="14.45" customHeight="1" thickBot="1" x14ac:dyDescent="0.3">
      <c r="A29" s="101" t="s">
        <v>230</v>
      </c>
      <c r="B29" s="102">
        <v>2028348.0000000002</v>
      </c>
      <c r="C29" s="102">
        <v>2671753.7552569448</v>
      </c>
      <c r="D29" s="102">
        <v>3434842.0062494045</v>
      </c>
      <c r="E29" s="102">
        <v>4018188.2860687529</v>
      </c>
      <c r="F29" s="102">
        <v>4597390.3541968195</v>
      </c>
      <c r="G29" s="102">
        <v>5169583.8689812841</v>
      </c>
    </row>
    <row r="30" spans="1:7" ht="14.45" customHeight="1" thickBot="1" x14ac:dyDescent="0.3">
      <c r="A30" s="99" t="s">
        <v>134</v>
      </c>
      <c r="B30" s="103">
        <v>2028348.0000000002</v>
      </c>
      <c r="C30" s="103">
        <v>2671753.7552569448</v>
      </c>
      <c r="D30" s="103">
        <v>3434842.0062494045</v>
      </c>
      <c r="E30" s="103">
        <v>4018188.2860687529</v>
      </c>
      <c r="F30" s="103">
        <v>4597390.3541968195</v>
      </c>
      <c r="G30" s="103">
        <v>5169583.8689812841</v>
      </c>
    </row>
    <row r="31" spans="1:7" ht="14.45" customHeight="1" thickBot="1" x14ac:dyDescent="0.3">
      <c r="A31" s="101"/>
      <c r="B31" s="100"/>
      <c r="C31" s="100"/>
      <c r="D31" s="100"/>
      <c r="E31" s="100"/>
      <c r="F31" s="100"/>
      <c r="G31" s="100"/>
    </row>
    <row r="32" spans="1:7" ht="14.45" customHeight="1" thickBot="1" x14ac:dyDescent="0.3">
      <c r="A32" s="99" t="s">
        <v>232</v>
      </c>
      <c r="B32" s="103">
        <v>214851.99999999977</v>
      </c>
      <c r="C32" s="103">
        <v>214599.65127065545</v>
      </c>
      <c r="D32" s="103">
        <v>218029.13184420485</v>
      </c>
      <c r="E32" s="103">
        <v>212780.37819845928</v>
      </c>
      <c r="F32" s="103">
        <v>202942.0974722784</v>
      </c>
      <c r="G32" s="103">
        <v>209693.26907996926</v>
      </c>
    </row>
    <row r="33" spans="1:7" ht="14.45" customHeight="1" x14ac:dyDescent="0.25">
      <c r="A33"/>
      <c r="B33"/>
      <c r="C33"/>
      <c r="D33"/>
      <c r="E33"/>
      <c r="F33"/>
      <c r="G33"/>
    </row>
    <row r="34" spans="1:7" ht="14.45" customHeight="1" thickBot="1" x14ac:dyDescent="0.3">
      <c r="A34"/>
      <c r="B34"/>
      <c r="C34"/>
      <c r="D34"/>
      <c r="E34"/>
      <c r="F34"/>
      <c r="G34"/>
    </row>
    <row r="35" spans="1:7" ht="14.45" customHeight="1" thickBot="1" x14ac:dyDescent="0.3">
      <c r="A35" s="97" t="s">
        <v>224</v>
      </c>
      <c r="B35" s="98">
        <v>2023</v>
      </c>
      <c r="C35" s="98">
        <v>2024</v>
      </c>
      <c r="D35" s="98">
        <v>2025</v>
      </c>
      <c r="E35" s="98">
        <v>2026</v>
      </c>
      <c r="F35" s="98">
        <v>2027</v>
      </c>
      <c r="G35" s="98">
        <v>2028</v>
      </c>
    </row>
    <row r="36" spans="1:7" ht="14.45" customHeight="1" thickBot="1" x14ac:dyDescent="0.3">
      <c r="A36" s="101" t="s">
        <v>235</v>
      </c>
      <c r="B36" s="102">
        <v>1929200</v>
      </c>
      <c r="C36" s="102">
        <v>2001900</v>
      </c>
      <c r="D36" s="102">
        <v>2102300</v>
      </c>
      <c r="E36" s="102">
        <v>2237100</v>
      </c>
      <c r="F36" s="102">
        <v>2406800</v>
      </c>
      <c r="G36" s="102">
        <v>2617100</v>
      </c>
    </row>
    <row r="37" spans="1:7" ht="14.45" customHeight="1" thickBot="1" x14ac:dyDescent="0.3">
      <c r="A37" s="99" t="s">
        <v>229</v>
      </c>
      <c r="B37" s="103">
        <v>1929200</v>
      </c>
      <c r="C37" s="103">
        <v>2001900</v>
      </c>
      <c r="D37" s="103">
        <v>2102300</v>
      </c>
      <c r="E37" s="103">
        <v>2237100</v>
      </c>
      <c r="F37" s="103">
        <v>2406800</v>
      </c>
      <c r="G37" s="103">
        <v>2617100</v>
      </c>
    </row>
    <row r="38" spans="1:7" ht="17.45" customHeight="1" thickBot="1" x14ac:dyDescent="0.3">
      <c r="A38" s="101"/>
      <c r="B38" s="100"/>
      <c r="C38" s="100"/>
      <c r="D38" s="100"/>
      <c r="E38" s="100"/>
      <c r="F38" s="100"/>
      <c r="G38" s="100"/>
    </row>
    <row r="39" spans="1:7" ht="14.45" customHeight="1" thickBot="1" x14ac:dyDescent="0.3">
      <c r="A39" s="101" t="s">
        <v>230</v>
      </c>
      <c r="B39" s="102">
        <v>1820000</v>
      </c>
      <c r="C39" s="102">
        <v>1897500</v>
      </c>
      <c r="D39" s="102">
        <v>2002200</v>
      </c>
      <c r="E39" s="102">
        <v>2140700</v>
      </c>
      <c r="F39" s="102">
        <v>2314200</v>
      </c>
      <c r="G39" s="102">
        <v>2528600</v>
      </c>
    </row>
    <row r="40" spans="1:7" ht="15.75" thickBot="1" x14ac:dyDescent="0.3">
      <c r="A40" s="99" t="s">
        <v>134</v>
      </c>
      <c r="B40" s="103">
        <v>1820000</v>
      </c>
      <c r="C40" s="103">
        <v>1897500</v>
      </c>
      <c r="D40" s="103">
        <v>2002200</v>
      </c>
      <c r="E40" s="103">
        <v>2140700</v>
      </c>
      <c r="F40" s="103">
        <v>2314200</v>
      </c>
      <c r="G40" s="103">
        <v>2528600</v>
      </c>
    </row>
    <row r="41" spans="1:7" ht="15.75" thickBot="1" x14ac:dyDescent="0.3">
      <c r="A41" s="101"/>
      <c r="B41" s="100"/>
      <c r="C41" s="100"/>
      <c r="D41" s="100"/>
      <c r="E41" s="100"/>
      <c r="F41" s="100"/>
      <c r="G41" s="100"/>
    </row>
    <row r="42" spans="1:7" ht="15.75" thickBot="1" x14ac:dyDescent="0.3">
      <c r="A42" s="99" t="s">
        <v>232</v>
      </c>
      <c r="B42" s="103">
        <v>109200</v>
      </c>
      <c r="C42" s="103">
        <v>104400</v>
      </c>
      <c r="D42" s="103">
        <v>100100</v>
      </c>
      <c r="E42" s="103">
        <v>96400</v>
      </c>
      <c r="F42" s="103">
        <v>92600</v>
      </c>
      <c r="G42" s="103">
        <v>88500</v>
      </c>
    </row>
    <row r="43" spans="1:7" x14ac:dyDescent="0.25">
      <c r="A43"/>
      <c r="B43"/>
      <c r="C43"/>
      <c r="D43"/>
      <c r="E43"/>
      <c r="F43"/>
      <c r="G43"/>
    </row>
    <row r="44" spans="1:7" ht="15.75" thickBot="1" x14ac:dyDescent="0.3">
      <c r="A44"/>
      <c r="B44"/>
      <c r="C44"/>
      <c r="D44"/>
      <c r="E44"/>
      <c r="F44"/>
      <c r="G44"/>
    </row>
    <row r="45" spans="1:7" ht="18" thickBot="1" x14ac:dyDescent="0.3">
      <c r="A45" s="97" t="s">
        <v>225</v>
      </c>
      <c r="B45" s="98">
        <v>2023</v>
      </c>
      <c r="C45" s="98">
        <v>2024</v>
      </c>
      <c r="D45" s="98">
        <v>2025</v>
      </c>
      <c r="E45" s="98">
        <v>2026</v>
      </c>
      <c r="F45" s="98">
        <v>2027</v>
      </c>
      <c r="G45" s="98">
        <v>2028</v>
      </c>
    </row>
    <row r="46" spans="1:7" ht="15.75" thickBot="1" x14ac:dyDescent="0.3">
      <c r="A46" s="101" t="s">
        <v>235</v>
      </c>
      <c r="B46" s="102">
        <v>442000</v>
      </c>
      <c r="C46" s="102">
        <v>478800</v>
      </c>
      <c r="D46" s="102">
        <v>530000</v>
      </c>
      <c r="E46" s="102">
        <v>598600</v>
      </c>
      <c r="F46" s="102">
        <v>687600</v>
      </c>
      <c r="G46" s="102">
        <v>798700</v>
      </c>
    </row>
    <row r="47" spans="1:7" ht="15.75" thickBot="1" x14ac:dyDescent="0.3">
      <c r="A47" s="99" t="s">
        <v>229</v>
      </c>
      <c r="B47" s="103">
        <v>442000</v>
      </c>
      <c r="C47" s="103">
        <v>478800</v>
      </c>
      <c r="D47" s="103">
        <v>530000</v>
      </c>
      <c r="E47" s="103">
        <v>598600</v>
      </c>
      <c r="F47" s="103">
        <v>687600</v>
      </c>
      <c r="G47" s="103">
        <v>798700</v>
      </c>
    </row>
    <row r="48" spans="1:7" ht="15.75" thickBot="1" x14ac:dyDescent="0.3">
      <c r="A48" s="101"/>
      <c r="B48" s="100"/>
      <c r="C48" s="100"/>
      <c r="D48" s="100"/>
      <c r="E48" s="100"/>
      <c r="F48" s="100"/>
      <c r="G48" s="100"/>
    </row>
    <row r="49" spans="1:7" ht="15.75" thickBot="1" x14ac:dyDescent="0.3">
      <c r="A49" s="101" t="s">
        <v>230</v>
      </c>
      <c r="B49" s="102">
        <v>425000</v>
      </c>
      <c r="C49" s="102">
        <v>460400</v>
      </c>
      <c r="D49" s="102">
        <v>509600</v>
      </c>
      <c r="E49" s="102">
        <v>575500</v>
      </c>
      <c r="F49" s="102">
        <v>661100</v>
      </c>
      <c r="G49" s="102">
        <v>768000</v>
      </c>
    </row>
    <row r="50" spans="1:7" ht="15.75" thickBot="1" x14ac:dyDescent="0.3">
      <c r="A50" s="99" t="s">
        <v>134</v>
      </c>
      <c r="B50" s="103">
        <v>425000</v>
      </c>
      <c r="C50" s="103">
        <v>460400</v>
      </c>
      <c r="D50" s="103">
        <v>509600</v>
      </c>
      <c r="E50" s="103">
        <v>575500</v>
      </c>
      <c r="F50" s="103">
        <v>661100</v>
      </c>
      <c r="G50" s="103">
        <v>768000</v>
      </c>
    </row>
    <row r="51" spans="1:7" ht="15.75" thickBot="1" x14ac:dyDescent="0.3">
      <c r="A51" s="101"/>
      <c r="B51" s="100"/>
      <c r="C51" s="100"/>
      <c r="D51" s="100"/>
      <c r="E51" s="100"/>
      <c r="F51" s="100"/>
      <c r="G51" s="100"/>
    </row>
    <row r="52" spans="1:7" ht="15.75" thickBot="1" x14ac:dyDescent="0.3">
      <c r="A52" s="99" t="s">
        <v>232</v>
      </c>
      <c r="B52" s="103">
        <v>17000</v>
      </c>
      <c r="C52" s="103">
        <v>18400</v>
      </c>
      <c r="D52" s="103">
        <v>20400</v>
      </c>
      <c r="E52" s="103">
        <v>23100</v>
      </c>
      <c r="F52" s="103">
        <v>26500</v>
      </c>
      <c r="G52" s="103">
        <v>30700</v>
      </c>
    </row>
    <row r="53" spans="1:7" x14ac:dyDescent="0.25">
      <c r="A53" s="32"/>
      <c r="B53" s="35"/>
      <c r="C53" s="35"/>
      <c r="D53" s="35"/>
      <c r="E53" s="35"/>
      <c r="F53" s="35"/>
      <c r="G53" s="35"/>
    </row>
    <row r="54" spans="1:7" x14ac:dyDescent="0.25">
      <c r="A54" s="32"/>
      <c r="B54" s="36"/>
      <c r="C54" s="36"/>
      <c r="D54" s="36"/>
      <c r="E54" s="36"/>
      <c r="F54" s="36"/>
      <c r="G54" s="36"/>
    </row>
    <row r="55" spans="1:7" x14ac:dyDescent="0.25">
      <c r="A55" s="32"/>
      <c r="B55" s="32"/>
      <c r="C55" s="32"/>
      <c r="D55" s="32"/>
      <c r="E55" s="32"/>
      <c r="F55" s="32"/>
      <c r="G55" s="32"/>
    </row>
    <row r="56" spans="1:7" x14ac:dyDescent="0.25">
      <c r="A56" s="32"/>
      <c r="B56" s="32"/>
      <c r="C56" s="32"/>
      <c r="D56" s="32"/>
      <c r="E56" s="32"/>
      <c r="F56" s="32"/>
      <c r="G56" s="32"/>
    </row>
    <row r="57" spans="1:7" x14ac:dyDescent="0.25">
      <c r="A57" s="32"/>
      <c r="B57" s="32"/>
      <c r="C57" s="32"/>
      <c r="D57" s="32"/>
      <c r="E57" s="32"/>
      <c r="F57" s="32"/>
      <c r="G57" s="32"/>
    </row>
    <row r="58" spans="1:7" x14ac:dyDescent="0.25">
      <c r="A58" s="32"/>
      <c r="B58" s="32"/>
      <c r="C58" s="32"/>
      <c r="D58" s="32"/>
      <c r="E58" s="32"/>
      <c r="F58" s="32"/>
      <c r="G58" s="32"/>
    </row>
    <row r="59" spans="1:7" x14ac:dyDescent="0.25">
      <c r="A59" s="32"/>
      <c r="B59" s="32"/>
      <c r="C59" s="32"/>
      <c r="D59" s="32"/>
      <c r="E59" s="32"/>
      <c r="F59" s="32"/>
      <c r="G59" s="32"/>
    </row>
    <row r="60" spans="1:7" x14ac:dyDescent="0.25">
      <c r="A60" s="32"/>
      <c r="B60" s="32"/>
      <c r="C60" s="32"/>
      <c r="D60" s="32"/>
      <c r="E60" s="32"/>
      <c r="F60" s="32"/>
      <c r="G60" s="32"/>
    </row>
    <row r="61" spans="1:7" x14ac:dyDescent="0.25">
      <c r="A61" s="32"/>
      <c r="B61" s="32"/>
      <c r="C61" s="32"/>
      <c r="D61" s="32"/>
      <c r="E61" s="32"/>
      <c r="F61" s="32"/>
      <c r="G61" s="32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Case Study Exhibits --&gt;</vt:lpstr>
      <vt:lpstr>BJA Sect 2.7 Exh A</vt:lpstr>
      <vt:lpstr>BJA Sect 2.7 Exh B</vt:lpstr>
      <vt:lpstr>BJA Sect 2.7 Exh C</vt:lpstr>
      <vt:lpstr>Frenz Sect 3.5 Exh B</vt:lpstr>
      <vt:lpstr>Big Ben Sect 4.5 IS</vt:lpstr>
      <vt:lpstr>Big Ben Sect 4.5 BS</vt:lpstr>
      <vt:lpstr>Darwin Sect 5.8 Exh A</vt:lpstr>
      <vt:lpstr>Darwin Sect 5.8 Exh B</vt:lpstr>
      <vt:lpstr>Snappy Sect 6.4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jelizmanning@yahoo.com</dc:creator>
  <cp:lastModifiedBy>Jason Tokuda</cp:lastModifiedBy>
  <dcterms:created xsi:type="dcterms:W3CDTF">2022-07-08T20:18:18Z</dcterms:created>
  <dcterms:modified xsi:type="dcterms:W3CDTF">2026-07-15T17:23:41Z</dcterms:modified>
</cp:coreProperties>
</file>