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ocietyofactuaries-my.sharepoint.com/personal/mdulceak_soa_org/Documents/U_Drive/Solutions/November 2025 Solutions/GH 201 U/"/>
    </mc:Choice>
  </mc:AlternateContent>
  <xr:revisionPtr revIDLastSave="3" documentId="8_{EC7379B3-0ACA-418E-B8AF-50B497ADCF64}" xr6:coauthVersionLast="47" xr6:coauthVersionMax="47" xr10:uidLastSave="{0BF31B72-CA70-4944-A0A3-AE49A12719D3}"/>
  <bookViews>
    <workbookView xWindow="-96" yWindow="0" windowWidth="11712" windowHeight="12336" firstSheet="6" activeTab="7" xr2:uid="{00000000-000D-0000-FFFF-FFFF00000000}"/>
  </bookViews>
  <sheets>
    <sheet name="Q1" sheetId="83" r:id="rId1"/>
    <sheet name="Data for Q1" sheetId="85" r:id="rId2"/>
    <sheet name="Solution for Q1 (b)" sheetId="93" r:id="rId3"/>
    <sheet name="Solution for Q1 (c)" sheetId="94" r:id="rId4"/>
    <sheet name="Solution for Q1 (d)" sheetId="95" r:id="rId5"/>
    <sheet name="Q2_Solution" sheetId="96" r:id="rId6"/>
    <sheet name="Question 5" sheetId="97" r:id="rId7"/>
    <sheet name="Data for Question 5" sheetId="98" r:id="rId8"/>
  </sheets>
  <externalReferences>
    <externalReference r:id="rId9"/>
    <externalReference r:id="rId10"/>
  </externalReferences>
  <definedNames>
    <definedName name="___CPD013">#REF!</definedName>
    <definedName name="___RX1">#REF!</definedName>
    <definedName name="___RX2">#REF!</definedName>
    <definedName name="___RX3">#REF!</definedName>
    <definedName name="___RX4">#REF!</definedName>
    <definedName name="__123Graph_A" hidden="1">#REF!</definedName>
    <definedName name="__123Graph_AChart1" hidden="1">#REF!</definedName>
    <definedName name="__123Graph_ACurrent" hidden="1">#REF!</definedName>
    <definedName name="__123Graph_B" hidden="1">#REF!</definedName>
    <definedName name="__123Graph_BChart1" hidden="1">#REF!</definedName>
    <definedName name="__123Graph_BCurrent" hidden="1">#REF!</definedName>
    <definedName name="__123Graph_C" hidden="1">#REF!</definedName>
    <definedName name="__123Graph_CChart1" hidden="1">#REF!</definedName>
    <definedName name="__123Graph_CCurrent" hidden="1">#REF!</definedName>
    <definedName name="__123Graph_D" hidden="1">#REF!</definedName>
    <definedName name="__123Graph_DChart1" hidden="1">#REF!</definedName>
    <definedName name="__123Graph_DCurrent" hidden="1">#REF!</definedName>
    <definedName name="__123Graph_E" hidden="1">#REF!</definedName>
    <definedName name="__123Graph_EChart1" hidden="1">#REF!</definedName>
    <definedName name="__123Graph_ECurrent" hidden="1">#REF!</definedName>
    <definedName name="__123Graph_F" hidden="1">#REF!</definedName>
    <definedName name="__123Graph_FChart1" hidden="1">#REF!</definedName>
    <definedName name="__123Graph_FCurrent" hidden="1">#REF!</definedName>
    <definedName name="__123Graph_X" hidden="1">#REF!</definedName>
    <definedName name="__CPD012">#REF!</definedName>
    <definedName name="__CPD013">#REF!</definedName>
    <definedName name="__PGF1">#REF!</definedName>
    <definedName name="__PGF2">#REF!</definedName>
    <definedName name="__PGG1">#REF!</definedName>
    <definedName name="__PGG2">#REF!</definedName>
    <definedName name="__PGJ1">#REF!</definedName>
    <definedName name="__RX1">#REF!</definedName>
    <definedName name="__RX2">#REF!</definedName>
    <definedName name="__RX3">#REF!</definedName>
    <definedName name="__RX4">#REF!</definedName>
    <definedName name="__SUM1">#REF!</definedName>
    <definedName name="_0_MemberList1">#REF!</definedName>
    <definedName name="_0_MemberList2">#REF!</definedName>
    <definedName name="_1_0_MemberList1">#REF!</definedName>
    <definedName name="_1_99">#REF!</definedName>
    <definedName name="_11_1_1998">#REF!</definedName>
    <definedName name="_16_LOB_RATINGS">#REF!</definedName>
    <definedName name="_2_0_MemberList2">#REF!</definedName>
    <definedName name="_3ULT_TERM_RATES">#REF!</definedName>
    <definedName name="_4ULT_TERM_RATES">#REF!</definedName>
    <definedName name="_C1A">#REF!</definedName>
    <definedName name="_C4B2">#REF!</definedName>
    <definedName name="_CPD012">#REF!</definedName>
    <definedName name="_CPD013">#REF!</definedName>
    <definedName name="_CS1">#REF!</definedName>
    <definedName name="_CS2">#REF!</definedName>
    <definedName name="_EI3">#REF!</definedName>
    <definedName name="_xlnm._FilterDatabase">#REF!</definedName>
    <definedName name="_Key1" hidden="1">#REF!</definedName>
    <definedName name="_new1">#REF!</definedName>
    <definedName name="_Order1" hidden="1">255</definedName>
    <definedName name="_Order2" hidden="1">255</definedName>
    <definedName name="_P1">#REF!</definedName>
    <definedName name="_PGF1">#REF!</definedName>
    <definedName name="_PGF2">#REF!</definedName>
    <definedName name="_PGG1">#REF!</definedName>
    <definedName name="_PGG2">#REF!</definedName>
    <definedName name="_PGJ1">#REF!</definedName>
    <definedName name="_RX1">#REF!</definedName>
    <definedName name="_RX2">#REF!</definedName>
    <definedName name="_RX3">#REF!</definedName>
    <definedName name="_RX4">#REF!</definedName>
    <definedName name="_Sort" hidden="1">#REF!</definedName>
    <definedName name="_SUM1">#REF!</definedName>
    <definedName name="_Table1_Out" hidden="1">#REF!</definedName>
    <definedName name="a">#REF!</definedName>
    <definedName name="A1A">#REF!</definedName>
    <definedName name="A4B2">#REF!</definedName>
    <definedName name="aaa">#REF!</definedName>
    <definedName name="ACAFees">'[1]Eligibility DATA'!$Y$8:$Y$3186</definedName>
    <definedName name="acct_size">#REF!</definedName>
    <definedName name="acctlisdt">#REF!</definedName>
    <definedName name="acctlist">#REF!</definedName>
    <definedName name="acctlistn">#REF!</definedName>
    <definedName name="acctlistx">#REF!</definedName>
    <definedName name="Actual_Calendar_Figures">#N/A</definedName>
    <definedName name="Actual_Fiscal_Figures">#N/A</definedName>
    <definedName name="Actual_Member_Months_ASO">#REF!</definedName>
    <definedName name="Actual_Member_Months_Risk">#REF!</definedName>
    <definedName name="ActuarialAssumptionSAS">#REF!</definedName>
    <definedName name="Adj">#REF!</definedName>
    <definedName name="AdjustmentPMPMs">#REF!</definedName>
    <definedName name="AdjustWellcare">#REF!</definedName>
    <definedName name="AGESEX">#REF!</definedName>
    <definedName name="AGSXFLAG">#REF!</definedName>
    <definedName name="ALEX">#REF!</definedName>
    <definedName name="All_Other">#REF!</definedName>
    <definedName name="ALL_premmatrix">#REF!</definedName>
    <definedName name="All_Procedure_Codes">#REF!</definedName>
    <definedName name="ALL_SUMMARY">#REF!</definedName>
    <definedName name="AllocSheets">#REF!</definedName>
    <definedName name="AllwdPMPM">#REF!</definedName>
    <definedName name="AnnDate">#REF!</definedName>
    <definedName name="AnthemData">#REF!</definedName>
    <definedName name="aPLagPrint_Buttons" localSheetId="0">Paid #REF!</definedName>
    <definedName name="aPLagPrint_Buttons">Paid #REF!</definedName>
    <definedName name="aRLagPrint_Buttons" localSheetId="0">Receipt #REF!</definedName>
    <definedName name="aRLagPrint_Buttons">Receipt #REF!</definedName>
    <definedName name="asd" hidden="1">#REF!</definedName>
    <definedName name="asda" hidden="1">#REF!</definedName>
    <definedName name="asdad">#REF!</definedName>
    <definedName name="asdasd">#REF!</definedName>
    <definedName name="asdf">#REF!</definedName>
    <definedName name="asdgf">#REF!</definedName>
    <definedName name="ASO" localSheetId="5">'[1]Eligibility DATA'!$U$8:$U$3186</definedName>
    <definedName name="ASO">#REF!</definedName>
    <definedName name="AssociationAdj">#REF!</definedName>
    <definedName name="Assumed_LR">#REF!</definedName>
    <definedName name="ATRIUS_ALL">#REF!</definedName>
    <definedName name="AtriusMembers">#REF!</definedName>
    <definedName name="autoExcelStatus">#REF!</definedName>
    <definedName name="AverageFees">#REF!</definedName>
    <definedName name="avg_copay">#REF!</definedName>
    <definedName name="avg_copay1">#REF!</definedName>
    <definedName name="avg_copay2">#REF!</definedName>
    <definedName name="BAND1_00009">#REF!</definedName>
    <definedName name="BAND2_00024">#REF!</definedName>
    <definedName name="BAND3_00099">#REF!</definedName>
    <definedName name="BAND4_00999">#REF!</definedName>
    <definedName name="BAND5_99999">#REF!</definedName>
    <definedName name="BAND7_MCARE">#REF!</definedName>
    <definedName name="BAND8_NGRP">#REF!</definedName>
    <definedName name="base_Year">#REF!</definedName>
    <definedName name="BaseCapMMS">#REF!</definedName>
    <definedName name="BaseIPClaims">#REF!</definedName>
    <definedName name="BaseNonCapMMS">#REF!</definedName>
    <definedName name="BaseOPClaims">#REF!</definedName>
    <definedName name="BaseOVClaims">#REF!</definedName>
    <definedName name="BaseRxClaims">#REF!</definedName>
    <definedName name="BaseYear">#REF!</definedName>
    <definedName name="BenDropDownList">#REF!</definedName>
    <definedName name="BestBuyOOP">#REF!</definedName>
    <definedName name="BLDGLIB">#REF!</definedName>
    <definedName name="BlendedCost">#REF!</definedName>
    <definedName name="BOC">#REF!</definedName>
    <definedName name="BOC_RX_MATCH">#REF!</definedName>
    <definedName name="BOCFACTORS">#REF!</definedName>
    <definedName name="BOCList">#REF!</definedName>
    <definedName name="BOCProd1">#REF!</definedName>
    <definedName name="BOCProd2">#REF!</definedName>
    <definedName name="BOCProd3">#REF!</definedName>
    <definedName name="BOCProd4">#REF!</definedName>
    <definedName name="BTCat">#REF!</definedName>
    <definedName name="BTLApplied">#REF!</definedName>
    <definedName name="BTLClaimsPMPM">#REF!</definedName>
    <definedName name="Budget_Member_Months_ASO">#REF!</definedName>
    <definedName name="Budget_Member_Months_Risk">#REF!</definedName>
    <definedName name="BudgetAdjustments">#REF!</definedName>
    <definedName name="BudgetBTLClaims">#REF!</definedName>
    <definedName name="BudgetClaims">#REF!</definedName>
    <definedName name="BudgetPMPMs">#REF!</definedName>
    <definedName name="BudgetPremInc">#REF!</definedName>
    <definedName name="BudgetYear">#REF!</definedName>
    <definedName name="BudgetYearCapMMS">#REF!</definedName>
    <definedName name="BudgetYearIPClaims">#REF!</definedName>
    <definedName name="BudgetYearNonCapMMS">#REF!</definedName>
    <definedName name="BudgetYearOPClaims">#REF!</definedName>
    <definedName name="BudgetYearOVClaims">#REF!</definedName>
    <definedName name="BudgetYearRxClaims">#REF!</definedName>
    <definedName name="BuzzWeb_Benefit_Policy_Type">#REF!</definedName>
    <definedName name="BuzzWeb_BOC_ID">#REF!</definedName>
    <definedName name="BuzzWeb_BOC_ID_FMHP">#REF!</definedName>
    <definedName name="BuzzWeb_Config_BP_Types">#REF!</definedName>
    <definedName name="BuzzWeb_Config_Four_Tier_Rx_Brochures">#REF!</definedName>
    <definedName name="BuzzWeb_Config_Four_Tier_Rx_Brochures_Filename">#REF!</definedName>
    <definedName name="BuzzWeb_Config_Handbooks_FI">#REF!</definedName>
    <definedName name="BuzzWeb_Config_Handbooks_FI_Filename">#REF!</definedName>
    <definedName name="BuzzWeb_Config_Handbooks_SI">#REF!</definedName>
    <definedName name="BuzzWeb_Config_Handbooks_SI_Filename">#REF!</definedName>
    <definedName name="BuzzWeb_Config_PCGs">#REF!</definedName>
    <definedName name="BuzzWeb_Config_PCGs_Filename">#REF!</definedName>
    <definedName name="BuzzWeb_Config_Rx_Brochures">#REF!</definedName>
    <definedName name="BuzzWeb_Config_Rx_Brochures_Filename">#REF!</definedName>
    <definedName name="BuzzWeb_Configuration">#REF!</definedName>
    <definedName name="BuzzWeb_Four_Tier_Rx_Brochure_Filename">#REF!</definedName>
    <definedName name="BuzzWeb_Four_Tier_Rx_Brochure_Title">#REF!</definedName>
    <definedName name="BuzzWeb_Handbook_Fully_Insured_Filename">#REF!</definedName>
    <definedName name="BuzzWeb_Handbook_Fully_Insured_Title">#REF!</definedName>
    <definedName name="BuzzWeb_Handbook_Self_Insured_Filename">#REF!</definedName>
    <definedName name="BuzzWeb_Handbook_Self_Insured_Title">#REF!</definedName>
    <definedName name="BuzzWeb_Plan_ID">#REF!</definedName>
    <definedName name="BuzzWeb_Plan_ID_FMHP">#REF!</definedName>
    <definedName name="BuzzWeb_Product">#REF!</definedName>
    <definedName name="BuzzWeb_Product_Compliance_Guide_Filename">#REF!</definedName>
    <definedName name="BuzzWeb_Product_Compliance_Guide_Title">#REF!</definedName>
    <definedName name="BuzzWeb_Rx_Brochure_Filename">#REF!</definedName>
    <definedName name="BuzzWeb_Rx_Brochure_Title">#REF!</definedName>
    <definedName name="BuzzWeb_SOB_Filename">#REF!</definedName>
    <definedName name="BuzzWeb_SOB_FMHP_Filename">#REF!</definedName>
    <definedName name="BuzzWeb_State">#REF!</definedName>
    <definedName name="CapDashboard">#REF!</definedName>
    <definedName name="Capitation">#REF!</definedName>
    <definedName name="Category">#REF!</definedName>
    <definedName name="catlisdt">#REF!</definedName>
    <definedName name="catlist">#REF!</definedName>
    <definedName name="catlistn">#REF!</definedName>
    <definedName name="catlistx">#REF!</definedName>
    <definedName name="Caveats1">#REF!</definedName>
    <definedName name="Caveats2">#REF!</definedName>
    <definedName name="Caveats3">#REF!</definedName>
    <definedName name="Caveats4">#REF!</definedName>
    <definedName name="cbtest">#REF!</definedName>
    <definedName name="CCC">#REF!</definedName>
    <definedName name="ccmstr">#REF!</definedName>
    <definedName name="CF">#REF!</definedName>
    <definedName name="CFINPATH">#REF!</definedName>
    <definedName name="CFINRAD">#REF!</definedName>
    <definedName name="ChargeSheets">#REF!</definedName>
    <definedName name="chart2labels">#REF!,#REF!</definedName>
    <definedName name="CHECKSTUFF">#REF!</definedName>
    <definedName name="ChiroGate">#REF!</definedName>
    <definedName name="Choice_Chiro">#REF!</definedName>
    <definedName name="Choice_DME">#REF!</definedName>
    <definedName name="Choice_IPRehab">#REF!</definedName>
    <definedName name="Choice_ONFMax">#REF!</definedName>
    <definedName name="Choice_PT">#REF!</definedName>
    <definedName name="Choice_SNF">#REF!</definedName>
    <definedName name="chrg">#REF!</definedName>
    <definedName name="chrg_rel">#REF!</definedName>
    <definedName name="chrg_rel1">#REF!</definedName>
    <definedName name="chrg_rel2">#REF!</definedName>
    <definedName name="chrg1">#REF!</definedName>
    <definedName name="chrg2">#REF!</definedName>
    <definedName name="cindy" hidden="1">#REF!</definedName>
    <definedName name="City">#REF!</definedName>
    <definedName name="ClaimAmountInc">#REF!</definedName>
    <definedName name="ClaimAmountPd">#REF!</definedName>
    <definedName name="CLAIMSDATA">#REF!</definedName>
    <definedName name="classes">#REF!</definedName>
    <definedName name="classesn">#REF!</definedName>
    <definedName name="Clm_summary2">#REF!</definedName>
    <definedName name="CM">#REF!</definedName>
    <definedName name="CODES2">#REF!</definedName>
    <definedName name="comm_Names">#REF!</definedName>
    <definedName name="comm_OP_Download">#REF!</definedName>
    <definedName name="comm_year">#REF!</definedName>
    <definedName name="COMP">#REF!</definedName>
    <definedName name="comp_develop">#REF!</definedName>
    <definedName name="comp_incurred">#REF!</definedName>
    <definedName name="CONT_TABLE1">#REF!</definedName>
    <definedName name="CONT_TABLE2">#REF!</definedName>
    <definedName name="CONT_TABLE3">#REF!</definedName>
    <definedName name="CONT_TABLE4">#REF!</definedName>
    <definedName name="CONT_TABLE5">#REF!</definedName>
    <definedName name="CONT_TABLE6">#REF!</definedName>
    <definedName name="Contractual4aList">#REF!</definedName>
    <definedName name="Contractual4aMHNumber">#REF!</definedName>
    <definedName name="Contractual4aSANumber">#REF!</definedName>
    <definedName name="Contractual4bExams">#REF!</definedName>
    <definedName name="Contractual4bExamsNumber">#REF!</definedName>
    <definedName name="Contractual4bHardwareNumber">#REF!</definedName>
    <definedName name="Contractual4bList">#REF!</definedName>
    <definedName name="Contractual4eList">#REF!</definedName>
    <definedName name="Contractual4eNumber">#REF!</definedName>
    <definedName name="Contributions">'[1]Eligibility DATA'!$X$8:$X$3186</definedName>
    <definedName name="costlookup">#REF!</definedName>
    <definedName name="CostMix">#REF!</definedName>
    <definedName name="countfilter3">#REF!</definedName>
    <definedName name="CPD_DETAIL_OON">#REF!</definedName>
    <definedName name="CPDList">#REF!</definedName>
    <definedName name="CT_SG_YTD201510_CENSUS2">#REF!</definedName>
    <definedName name="CTPMPMVar">#REF!</definedName>
    <definedName name="CTPMPMVarBE">#REF!</definedName>
    <definedName name="current_drv">#REF!</definedName>
    <definedName name="CurrentMO">#REF!</definedName>
    <definedName name="CurrentMonth">#REF!</definedName>
    <definedName name="CurrentMonth1">#REF!</definedName>
    <definedName name="currentrecord">#REF!</definedName>
    <definedName name="d">#REF!</definedName>
    <definedName name="D_dent_size">#REF!</definedName>
    <definedName name="D_MedSupp">#REF!</definedName>
    <definedName name="data">#REF!</definedName>
    <definedName name="_xlnm.Database">#REF!</definedName>
    <definedName name="dd">#REF!</definedName>
    <definedName name="ddd" hidden="1">#REF!</definedName>
    <definedName name="dddd">#REF!</definedName>
    <definedName name="dddddd">#REF!</definedName>
    <definedName name="Ded_Types">#REF!</definedName>
    <definedName name="DedAggr">#REF!</definedName>
    <definedName name="DedApplyRx">#REF!</definedName>
    <definedName name="DedTypes">#REF!</definedName>
    <definedName name="DedUt_BB">#REF!</definedName>
    <definedName name="DedUt_Gen">#REF!</definedName>
    <definedName name="DEL_ID">OFFSET(#REF!,6,0,COUNTA(#REF!)-2,1)</definedName>
    <definedName name="DeloittePMPM">#REF!</definedName>
    <definedName name="DeloittePMPMBE">#REF!</definedName>
    <definedName name="DemogList">#REF!</definedName>
    <definedName name="DemogNumber">#REF!</definedName>
    <definedName name="DEMOGRAPHICS">#REF!</definedName>
    <definedName name="DemogValue">#REF!</definedName>
    <definedName name="DENTALRIDERS">#REF!</definedName>
    <definedName name="dept">#REF!</definedName>
    <definedName name="deptlist">#REF!</definedName>
    <definedName name="deptlistn">#REF!</definedName>
    <definedName name="descriptions">#REF!</definedName>
    <definedName name="driver">#REF!</definedName>
    <definedName name="drivers">#REF!</definedName>
    <definedName name="DRUGFACTORS">#REF!</definedName>
    <definedName name="DRUGFACTORSCOMPASS">#REF!</definedName>
    <definedName name="DRUGList">#REF!</definedName>
    <definedName name="DRUGLISTCOMPASS">#REF!</definedName>
    <definedName name="dyna_rnge_orig_data_0">OFFSET(#REF!,#REF!-1,0,#REF!,1)</definedName>
    <definedName name="dyna_rnge_orig_data_1">OFFSET(#REF!,#REF!-1,0,#REF!,1)</definedName>
    <definedName name="dyna_rnge_orig_data_2">OFFSET(#REF!,0,0,#REF!,1)</definedName>
    <definedName name="dyna_rnge_orig_data_4">OFFSET(#REF!,#REF!-1,#REF!-1,#REF!,#REF!)</definedName>
    <definedName name="dyna_rnge_start_cell">OFFSET(#REF!,#REF!-1,0,#REF!,1)</definedName>
    <definedName name="dyna_rnge_work_data4">OFFSET(#REF!,0,0,1,1)</definedName>
    <definedName name="dyna_rnge_work_data4_0">OFFSET(#REF!,0,0,#REF!,1)</definedName>
    <definedName name="dyna_rnge_work_data4_1">OFFSET(#REF!,0,0,#REF!,1)</definedName>
    <definedName name="dyna_rnge_work_data4_2">OFFSET(#REF!,0,0,#REF!,1)</definedName>
    <definedName name="dyna_rnge_work_data4_3">OFFSET(#REF!,0,0,1,#REF!)</definedName>
    <definedName name="dyna_rnge_work_data4_4">OFFSET(#REF!,0,0,#REF!,#REF!)</definedName>
    <definedName name="dyna_rnge_work_data4_5">OFFSET(#REF!,0,0,#REF!,#REF!-1)</definedName>
    <definedName name="dyna_rnge_work_data4_6">OFFSET(#REF!,0,#REF!,1,1)</definedName>
    <definedName name="dyna_rnge_work_data4_7">OFFSET(#REF!,0,#REF!,1,1)</definedName>
    <definedName name="dyna_rnge_work_data4_8">OFFSET(#REF!,0,#REF!,#REF!-1,1)</definedName>
    <definedName name="dyna_rnge_work_data5_0">OFFSET(#REF!,0,0,#REF!,1)</definedName>
    <definedName name="dyna_rnge_work_data5_1">OFFSET(#REF!,0,0,#REF!,1)</definedName>
    <definedName name="dyna_rnge_work_data5_10">OFFSET(#REF!,0,0,1,#REF!-2)</definedName>
    <definedName name="dyna_rnge_work_data5_11">OFFSET(#REF!,0,#REF!-2,1,1)</definedName>
    <definedName name="dyna_rnge_work_data5_12">OFFSET(#REF!,0,#REF!-3,1,1)</definedName>
    <definedName name="dyna_rnge_work_data5_13">OFFSET(#REF!,0,0,1,#REF!-3)</definedName>
    <definedName name="dyna_rnge_work_data5_14">OFFSET(#REF!,0,#REF!-4,1,1)</definedName>
    <definedName name="dyna_rnge_work_data5_2">OFFSET(#REF!,0,0,#REF!,1)</definedName>
    <definedName name="dyna_rnge_work_data5_3">OFFSET(#REF!,0,0,1,#REF!)</definedName>
    <definedName name="dyna_rnge_work_data5_4">OFFSET(#REF!,0,0,#REF!-1,1)</definedName>
    <definedName name="dyna_rnge_work_data5_5">OFFSET(#REF!,0,0,#REF!,#REF!-1)</definedName>
    <definedName name="dyna_rnge_work_data5_6">OFFSET(#REF!,0,0,1,#REF!-1)</definedName>
    <definedName name="dyna_rnge_work_data5_7">OFFSET(#REF!,0,0,1,#REF!-1)</definedName>
    <definedName name="dyna_rnge_work_data5_8">OFFSET(#REF!,0,0,1,#REF!-3)</definedName>
    <definedName name="dyna_rnge_work_data5_9">OFFSET(#REF!,0,0,1,#REF!-3)</definedName>
    <definedName name="dyna_rnge_work_data6_0">OFFSET(#REF!,0,0,#REF!-1,1)</definedName>
    <definedName name="dyna_rnge_work_data6_1">OFFSET(#REF!,0,0,#REF!,3)</definedName>
    <definedName name="dyna_rnge_work_data6_10">OFFSET(#REF!,0,0,#REF!-1,1)</definedName>
    <definedName name="dyna_rnge_work_data6_11">OFFSET(#REF!,0,0,#REF!-1,1)</definedName>
    <definedName name="dyna_rnge_work_data6_12">OFFSET(#REF!,0,0,#REF!-1,41)</definedName>
    <definedName name="dyna_rnge_work_data6_13">OFFSET(#REF!,0,0,#REF!-1,1)</definedName>
    <definedName name="dyna_rnge_work_data6_14">OFFSET(#REF!,0,0,#REF!-1,1)</definedName>
    <definedName name="dyna_rnge_work_data6_15">OFFSET(#REF!,0,0,#REF!-#REF! - 1,1)</definedName>
    <definedName name="dyna_rnge_work_data6_16">OFFSET(#REF!,0,0,#REF!-1,1)</definedName>
    <definedName name="dyna_rnge_work_data6_2">OFFSET(#REF!,0,0,#REF! - 1,1)</definedName>
    <definedName name="dyna_rnge_work_data6_3">OFFSET(#REF!,0,0,#REF! - 1,1)</definedName>
    <definedName name="dyna_rnge_work_data6_4">OFFSET(#REF!,0,0,#REF!,#REF! + 4)</definedName>
    <definedName name="dyna_rnge_work_data6_5">OFFSET(#REF!,0,0,#REF! - 1,1)</definedName>
    <definedName name="dyna_rnge_work_data6_6">OFFSET(#REF!,0,0,#REF! - 1,1)</definedName>
    <definedName name="dyna_rnge_work_data6_7">OFFSET(#REF!,0,0, 5,#REF! )</definedName>
    <definedName name="dyna_rnge_work_data6_8">OFFSET(#REF!,0,0,#REF!-1,1)</definedName>
    <definedName name="dyna_rnge_work_data6_9">OFFSET(#REF!,0,0,#REF!-1,1)</definedName>
    <definedName name="e">#REF!</definedName>
    <definedName name="eg">#REF!</definedName>
    <definedName name="EnrChdrenEEs">'[1]Eligibility DATA'!$L$8:$L$3186</definedName>
    <definedName name="EnrDivMonth">'[1]Eligibility DATA'!$R$8:$R$3186</definedName>
    <definedName name="EnrEechEEs">'[1]Eligibility DATA'!$K$8:$K$3186</definedName>
    <definedName name="EnrEespEEs">'[1]Eligibility DATA'!$J$8:$J$3186</definedName>
    <definedName name="EnrFamilyEEs">'[1]Eligibility DATA'!$M$8:$M$3186</definedName>
    <definedName name="EnrollDetTotSubs">#REF!</definedName>
    <definedName name="EnrPlanMonthUW">'[1]Eligibility DATA'!$Q$8:$Q$3186</definedName>
    <definedName name="EnrSingleEEs">'[1]Eligibility DATA'!$I$8:$I$3186</definedName>
    <definedName name="EnrTotal">'[1]Eligibility DATA'!$N$8:$N$3186</definedName>
    <definedName name="EnrTotalEEs">'[1]Eligibility DATA'!$N$8:$N$3186</definedName>
    <definedName name="ERF_Directory">#REF!</definedName>
    <definedName name="ERFNBMMSColOff">#REF!</definedName>
    <definedName name="ERFNBMMSRowOff">#REF!</definedName>
    <definedName name="ERFNBPremColOff">#REF!</definedName>
    <definedName name="ERFNBPremRowOff">#REF!</definedName>
    <definedName name="ERFNBTab">#REF!</definedName>
    <definedName name="ERFProd1NewInd">#REF!</definedName>
    <definedName name="ERFProd1OldInd">#REF!</definedName>
    <definedName name="ERFProd2NewInd">#REF!</definedName>
    <definedName name="ERFProd2OldInd">#REF!</definedName>
    <definedName name="ERFProd3NewInd">#REF!</definedName>
    <definedName name="ERFProd3OldInd">#REF!</definedName>
    <definedName name="ERFProd4NewInd">#REF!</definedName>
    <definedName name="ERFProd4OldInd">#REF!</definedName>
    <definedName name="ERFRNWMMSColOff">#REF!</definedName>
    <definedName name="ERFRNWMMSRowOff">#REF!</definedName>
    <definedName name="ERFRNWPremColOff">#REF!</definedName>
    <definedName name="ERFRNWPremRowOff">#REF!</definedName>
    <definedName name="ERFRNWTab">#REF!</definedName>
    <definedName name="ERFRowMatch1">#REF!</definedName>
    <definedName name="ERFRowMatch2">#REF!</definedName>
    <definedName name="ert">#REF!</definedName>
    <definedName name="Escalation_Level">#REF!</definedName>
    <definedName name="esummary">#REF!</definedName>
    <definedName name="ExamsChildrenOnly">#REF!</definedName>
    <definedName name="Excess_rate" comment="EFF Oct 2014">#REF!</definedName>
    <definedName name="ExcludeMailOrder">#REF!</definedName>
    <definedName name="EXCLUDETAB">#REF!</definedName>
    <definedName name="Exess_2_rate">#REF!</definedName>
    <definedName name="expcat">#REF!</definedName>
    <definedName name="EXPORT_2003">#REF!</definedName>
    <definedName name="f">#REF!</definedName>
    <definedName name="F_AGE">#REF!</definedName>
    <definedName name="F_AGESEX">#REF!</definedName>
    <definedName name="F_AREA">#REF!</definedName>
    <definedName name="F_ASF">#REF!</definedName>
    <definedName name="F_COINS">#REF!</definedName>
    <definedName name="F_DED">#REF!</definedName>
    <definedName name="F_DED2">#REF!</definedName>
    <definedName name="F_DED3">#REF!</definedName>
    <definedName name="F_EFF">#REF!</definedName>
    <definedName name="F_MAX">#REF!</definedName>
    <definedName name="F_NONPAR">#REF!</definedName>
    <definedName name="F_PLR">#REF!</definedName>
    <definedName name="F_PRIME">#REF!</definedName>
    <definedName name="F_ROOKIE">#REF!</definedName>
    <definedName name="F_STU">#REF!</definedName>
    <definedName name="F_USE">#REF!</definedName>
    <definedName name="F_VETRAN">#REF!</definedName>
    <definedName name="F_VIRGIN">#REF!</definedName>
    <definedName name="F1MMSColOff">#REF!</definedName>
    <definedName name="F1MMSRowOff">#REF!</definedName>
    <definedName name="F1PremColOff">#REF!</definedName>
    <definedName name="F1PremRowOff">#REF!</definedName>
    <definedName name="fe">#REF!</definedName>
    <definedName name="fh">#REF!</definedName>
    <definedName name="FilterCriteria">#REF!</definedName>
    <definedName name="FilterCriteria2">#REF!</definedName>
    <definedName name="FilterInfoRange">#REF!</definedName>
    <definedName name="FilterList1">#REF!</definedName>
    <definedName name="FilterList1_OON">#REF!</definedName>
    <definedName name="FilterList1B">#REF!</definedName>
    <definedName name="FilterList1B_OON">#REF!</definedName>
    <definedName name="FilterList2">#REF!</definedName>
    <definedName name="filterlist3">#REF!</definedName>
    <definedName name="Final">#REF!</definedName>
    <definedName name="FINAL_MARKET_BASKET">#REF!</definedName>
    <definedName name="Final_without_Duplicates">#REF!</definedName>
    <definedName name="FinalCaveats1">#REF!</definedName>
    <definedName name="FinalCaveats2">#REF!</definedName>
    <definedName name="FinalCaveats3">#REF!</definedName>
    <definedName name="FinalCaveats4">#REF!</definedName>
    <definedName name="FirstMonth">#REF!</definedName>
    <definedName name="FirstYearRNW">#REF!</definedName>
    <definedName name="FixedMLRs">#REF!</definedName>
    <definedName name="for_UCL_Summary_201505" localSheetId="0">for UCL [0]!Summary #REF!</definedName>
    <definedName name="for_UCL_Summary_201505">for UCL Summary #REF!</definedName>
    <definedName name="FORDOWNLOAD">#REF!</definedName>
    <definedName name="ForeAdjustments">#REF!</definedName>
    <definedName name="ForeBTLClaims">#REF!</definedName>
    <definedName name="Forecast_renewal">#REF!</definedName>
    <definedName name="ForeClaims">#REF!</definedName>
    <definedName name="ForePMPMs">#REF!</definedName>
    <definedName name="ForeYear">#REF!</definedName>
    <definedName name="ForeYearCapMMS">#REF!</definedName>
    <definedName name="ForeYearIPClaims">#REF!</definedName>
    <definedName name="ForeYearNonCapMMS">#REF!</definedName>
    <definedName name="ForeYearOPClaims">#REF!</definedName>
    <definedName name="ForeYearOVClaims">#REF!</definedName>
    <definedName name="ForeYearRxClaims">#REF!</definedName>
    <definedName name="formula_for_mnths">((YEAR(#REF!)-2000)-1)*12 + MONTH(#REF!)</definedName>
    <definedName name="FreqSheets">#REF!</definedName>
    <definedName name="FROM_SAS">#REF!</definedName>
    <definedName name="FSENdwnld">#REF!</definedName>
    <definedName name="funding">#REF!</definedName>
    <definedName name="FYB_Date">#REF!</definedName>
    <definedName name="FYE_Date">#REF!</definedName>
    <definedName name="gcitotc">#REF!</definedName>
    <definedName name="gcitotc3">#REF!</definedName>
    <definedName name="gcototc">#REF!</definedName>
    <definedName name="gcototc3">#REF!</definedName>
    <definedName name="gebtotc">#REF!</definedName>
    <definedName name="gebtotc3">#REF!</definedName>
    <definedName name="GenericDispensingPts">#REF!</definedName>
    <definedName name="graph" localSheetId="1">OFFSET(#REF!,0,12,40,1)</definedName>
    <definedName name="Graph" hidden="1">#REF!</definedName>
    <definedName name="graphobs">OFFSET(#REF!,0,19,#REF!,1)</definedName>
    <definedName name="graphq">OFFSET(#REF!,0,21,#REF!,1)</definedName>
    <definedName name="Group3">#REF!</definedName>
    <definedName name="Group4">#REF!</definedName>
    <definedName name="GRPSUMMONTH">#REF!</definedName>
    <definedName name="GRPSUMYTD">#REF!</definedName>
    <definedName name="gsitotc">#REF!</definedName>
    <definedName name="gsitotc3">#REF!</definedName>
    <definedName name="gsototc">#REF!</definedName>
    <definedName name="gsototc3">#REF!</definedName>
    <definedName name="h">#REF!</definedName>
    <definedName name="H_Audit" localSheetId="0">Paid #REF!</definedName>
    <definedName name="H_Audit">Paid #REF!</definedName>
    <definedName name="H_Cum_PL" localSheetId="0">Paid #REF!</definedName>
    <definedName name="H_Cum_PL">Paid #REF!</definedName>
    <definedName name="H_Cum_RL" localSheetId="0">Receipt #REF!</definedName>
    <definedName name="H_Cum_RL">Receipt #REF!</definedName>
    <definedName name="H_DIFF" localSheetId="0">CURR MO - PREV #REF!</definedName>
    <definedName name="H_DIFF">CURR MO - PREV #REF!</definedName>
    <definedName name="H_Factor_PL" localSheetId="0">Paid #REF!</definedName>
    <definedName name="H_Factor_PL">Paid #REF!</definedName>
    <definedName name="H_Factor_RL" localSheetId="0">Receipt #REF!</definedName>
    <definedName name="H_Factor_RL">Receipt #REF!</definedName>
    <definedName name="H_Incremental_PL" localSheetId="0">Paid #REF!</definedName>
    <definedName name="H_Incremental_PL">Paid #REF!</definedName>
    <definedName name="H_Incremental_RL" localSheetId="0">Receipt #REF!</definedName>
    <definedName name="H_Incremental_RL">Receipt #REF!</definedName>
    <definedName name="H_Projection_PL" localSheetId="0">Paid #REF!</definedName>
    <definedName name="H_Projection_PL">Paid #REF!</definedName>
    <definedName name="H_Projection_RL" localSheetId="0">Receipt #REF!</definedName>
    <definedName name="H_Projection_RL">Receipt #REF!</definedName>
    <definedName name="hcitotc">#REF!</definedName>
    <definedName name="hcitotc3">#REF!</definedName>
    <definedName name="hcototc">#REF!</definedName>
    <definedName name="hcototc3">#REF!</definedName>
    <definedName name="HDHP1">#REF!</definedName>
    <definedName name="HDHP2">#REF!</definedName>
    <definedName name="HDHP3">#REF!</definedName>
    <definedName name="HDHP4">#REF!</definedName>
    <definedName name="HearingChildrenOnly">#REF!</definedName>
    <definedName name="hebtotc">#REF!</definedName>
    <definedName name="hebtotc3">#REF!</definedName>
    <definedName name="HIPCopayPerAdmit">#REF!</definedName>
    <definedName name="Hosp_MaxCopay">#REF!</definedName>
    <definedName name="HospOP_MaxCopay">#REF!</definedName>
    <definedName name="HRA">'[1]Eligibility DATA'!$W$8:$W$3186</definedName>
    <definedName name="hsitotc">#REF!</definedName>
    <definedName name="hsitotc3">#REF!</definedName>
    <definedName name="hsototc">#REF!</definedName>
    <definedName name="hsototc3">#REF!</definedName>
    <definedName name="i_ortho">#REF!</definedName>
    <definedName name="i_ortho1">#REF!</definedName>
    <definedName name="import">#REF!</definedName>
    <definedName name="import2">#REF!</definedName>
    <definedName name="IncClaimMonth">#REF!</definedName>
    <definedName name="InChiro">#REF!</definedName>
    <definedName name="IncludeMailOrder">#REF!</definedName>
    <definedName name="incurred_months">OFFSET(#REF!,0,0,#REF!,1)</definedName>
    <definedName name="INDEX2">#REF!</definedName>
    <definedName name="InDME">#REF!</definedName>
    <definedName name="InGlasses">#REF!</definedName>
    <definedName name="InImm">#REF!</definedName>
    <definedName name="InIPAlc">#REF!</definedName>
    <definedName name="InIPPsych">#REF!</definedName>
    <definedName name="InOPMH">#REF!</definedName>
    <definedName name="InOPSA">#REF!</definedName>
    <definedName name="InPhysical">#REF!</definedName>
    <definedName name="InPod">#REF!</definedName>
    <definedName name="input01">#REF!</definedName>
    <definedName name="input02">#REF!</definedName>
    <definedName name="input03">#REF!</definedName>
    <definedName name="input04">#REF!</definedName>
    <definedName name="input05">#REF!</definedName>
    <definedName name="input06">#REF!</definedName>
    <definedName name="input07">#REF!</definedName>
    <definedName name="input08">#REF!</definedName>
    <definedName name="input09">#REF!</definedName>
    <definedName name="input10">#REF!</definedName>
    <definedName name="input11">#REF!</definedName>
    <definedName name="input12">#REF!</definedName>
    <definedName name="input13">#REF!</definedName>
    <definedName name="input14">#REF!</definedName>
    <definedName name="input15">#REF!</definedName>
    <definedName name="input16">#REF!</definedName>
    <definedName name="input17">#REF!</definedName>
    <definedName name="input18">#REF!</definedName>
    <definedName name="input19">#REF!</definedName>
    <definedName name="input20">#REF!</definedName>
    <definedName name="InRx">#REF!</definedName>
    <definedName name="insured">#REF!</definedName>
    <definedName name="IntermediateYear">#REF!</definedName>
    <definedName name="interp_chrg">#REF!</definedName>
    <definedName name="interp_chrg1">#REF!</definedName>
    <definedName name="interp_chrg2">#REF!</definedName>
    <definedName name="interp_util">#REF!</definedName>
    <definedName name="interp_util1">#REF!</definedName>
    <definedName name="interp_util2">#REF!</definedName>
    <definedName name="inv_Names">#REF!</definedName>
    <definedName name="inv_OP_Download">#REF!</definedName>
    <definedName name="Inv_year">#REF!</definedName>
    <definedName name="InVision">#REF!</definedName>
    <definedName name="InWellBaby">#REF!</definedName>
    <definedName name="iop">#REF!</definedName>
    <definedName name="IP_FINAL">#REF!</definedName>
    <definedName name="IP_SUMM">#REF!</definedName>
    <definedName name="IPIntensity">#REF!</definedName>
    <definedName name="IPReimbAggregate">#REF!</definedName>
    <definedName name="IPReimbAggregate_OON">#REF!</definedName>
    <definedName name="IPReimbAlc">#REF!</definedName>
    <definedName name="IPReimbList">#REF!</definedName>
    <definedName name="IPReimbList_Agg">#REF!</definedName>
    <definedName name="IPReimbMatdel">#REF!</definedName>
    <definedName name="IPReimbMatnon">#REF!</definedName>
    <definedName name="IPReimbMedical">#REF!</definedName>
    <definedName name="IPReimbPsych">#REF!</definedName>
    <definedName name="IPReimbSNF">#REF!</definedName>
    <definedName name="IPReimbSurgical">#REF!</definedName>
    <definedName name="IPReimbTotal">#REF!</definedName>
    <definedName name="IPReimbVaries">#REF!</definedName>
    <definedName name="IPReimbVaries_OON">#REF!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_THE_SEPARATE_DENTAL_DED_EMBEDDED_OR_NON_EMBEDDED">#REF!</definedName>
    <definedName name="IS_THE_SEPARATE_DENTAL_OOPM_EMBEDDED_OR_NON_EMBEDDED">#REF!</definedName>
    <definedName name="IS_THE_SEPARATE_RX_DED_EMBEDDED_OR_NON_EMBEDDED">#REF!</definedName>
    <definedName name="IS_THE_SEPARATE_RX_OOPM_EMBEDDED_OR_NON_EMBEDDED">#REF!</definedName>
    <definedName name="ISL">'[1]Eligibility DATA'!$V$8:$V$3186</definedName>
    <definedName name="isNEDD1">#REF!</definedName>
    <definedName name="isNEDD2">#REF!</definedName>
    <definedName name="isNEDD3">#REF!</definedName>
    <definedName name="isNEDD4">#REF!</definedName>
    <definedName name="Keyfield2">#REF!</definedName>
    <definedName name="L_IN_COINS">#REF!</definedName>
    <definedName name="L_IN_DED">#REF!</definedName>
    <definedName name="L_IN_OOP_MAX">#REF!</definedName>
    <definedName name="L_MAC_DISCOUNT">#REF!</definedName>
    <definedName name="L_NEGREIM_RX_DIS">#REF!</definedName>
    <definedName name="L_NEGREIM_RX_MARK">#REF!</definedName>
    <definedName name="L_NEGREIM_RXGEN_MARK">#REF!</definedName>
    <definedName name="L_OON_COINS">#REF!</definedName>
    <definedName name="L_OON_DED">#REF!</definedName>
    <definedName name="L_OON_OOP_MAX">#REF!</definedName>
    <definedName name="LabCapSavings">#REF!</definedName>
    <definedName name="LABEL">#REF!</definedName>
    <definedName name="lagdump">#REF!</definedName>
    <definedName name="Lang">#REF!</definedName>
    <definedName name="last">#REF!</definedName>
    <definedName name="lcu">#REF!</definedName>
    <definedName name="LCU_Rates_and_Terms_2007">#REF!</definedName>
    <definedName name="LegalEntityList">#REF!</definedName>
    <definedName name="LensesChildrenOnly">#REF!</definedName>
    <definedName name="LIBBLDG">#REF!</definedName>
    <definedName name="LIBRARY">#REF!</definedName>
    <definedName name="list">#REF!</definedName>
    <definedName name="loadcombine">#REF!</definedName>
    <definedName name="lobtable">#REF!</definedName>
    <definedName name="lobtablen">#REF!</definedName>
    <definedName name="loose_mgd_chrg">#REF!</definedName>
    <definedName name="loose_mgd_chrg_rel">#REF!</definedName>
    <definedName name="loose_mgd_chrg_rel1">#REF!</definedName>
    <definedName name="loose_mgd_chrg_rel2">#REF!</definedName>
    <definedName name="loose_mgd_chrg1">#REF!</definedName>
    <definedName name="loose_mgd_chrg2">#REF!</definedName>
    <definedName name="loose_mgd_util">#REF!</definedName>
    <definedName name="loose_mgd_util_dist">#REF!</definedName>
    <definedName name="loose_mgd_util_dist1">#REF!</definedName>
    <definedName name="loose_mgd_util_dist2">#REF!</definedName>
    <definedName name="loose_mgd_util1">#REF!</definedName>
    <definedName name="loose_mgd_util2">#REF!</definedName>
    <definedName name="m">#REF!</definedName>
    <definedName name="M_Audit" localSheetId="0">Paid #REF!</definedName>
    <definedName name="M_Audit">Paid #REF!</definedName>
    <definedName name="M_DIFF" localSheetId="0">CURR MO - PREV #REF!</definedName>
    <definedName name="M_DIFF">CURR MO - PREV #REF!</definedName>
    <definedName name="M1A">#REF!</definedName>
    <definedName name="MA_EPO_CH">#REF!</definedName>
    <definedName name="MA_HMO_BB">#REF!</definedName>
    <definedName name="MA_HMO_BRONZE">#REF!</definedName>
    <definedName name="MA_HMO_FD">#REF!</definedName>
    <definedName name="MA_HMO_OTHER">#REF!</definedName>
    <definedName name="MA_HMO_TNW">#REF!</definedName>
    <definedName name="MA_POS">#REF!</definedName>
    <definedName name="MA_PPO_BB">#REF!</definedName>
    <definedName name="MA_PPO_CH_PLUS">#REF!</definedName>
    <definedName name="MA_PPO_FD">#REF!</definedName>
    <definedName name="MA_PPO_HSA">#REF!</definedName>
    <definedName name="MA_PPO_IND">#REF!</definedName>
    <definedName name="MA_PPO_ND">#REF!</definedName>
    <definedName name="MA_PPO_Options">#REF!</definedName>
    <definedName name="MA_PPO_OTHER">#REF!</definedName>
    <definedName name="MA_PPO_TNW">#REF!</definedName>
    <definedName name="MAASSOCHMOIH04">#REF!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ine_Data_Rolled_Up_by_NEWLCU">#REF!</definedName>
    <definedName name="MaineNorthTowns">#REF!</definedName>
    <definedName name="ManualClick_3">#REF!</definedName>
    <definedName name="ManualClick_4">#REF!</definedName>
    <definedName name="map">#REF!</definedName>
    <definedName name="MAPMPMVar">#REF!</definedName>
    <definedName name="MAPMPMVarBE">#REF!</definedName>
    <definedName name="Master_List__COMM_Final_">#REF!</definedName>
    <definedName name="MatchCell">#REF!</definedName>
    <definedName name="MaternityIncrease">#REF!</definedName>
    <definedName name="MB">#REF!</definedName>
    <definedName name="MCO_06">#REF!</definedName>
    <definedName name="MCO_07">#REF!</definedName>
    <definedName name="MCO_08">#REF!</definedName>
    <definedName name="MCO_09">#REF!</definedName>
    <definedName name="MD_Cum_PL" localSheetId="0">Paid #REF!</definedName>
    <definedName name="MD_Cum_PL">Paid #REF!</definedName>
    <definedName name="MD_Cum_RL" localSheetId="0">Receipt #REF!</definedName>
    <definedName name="MD_Cum_RL">Receipt #REF!</definedName>
    <definedName name="MD_Factor_PL" localSheetId="0">Paid #REF!</definedName>
    <definedName name="MD_Factor_PL">Paid #REF!</definedName>
    <definedName name="MD_Factor_RL" localSheetId="0">Receipt #REF!</definedName>
    <definedName name="MD_Factor_RL">Receipt #REF!</definedName>
    <definedName name="MD_Incr_PL" localSheetId="0">Paid #REF!</definedName>
    <definedName name="MD_Incr_PL">Paid #REF!</definedName>
    <definedName name="MD_Incremental_RL">#REF!</definedName>
    <definedName name="MD_Projection_PL" localSheetId="0">Paid #REF!</definedName>
    <definedName name="MD_Projection_PL">Paid #REF!</definedName>
    <definedName name="MD_Projection_RL" localSheetId="0">Receipt #REF!</definedName>
    <definedName name="MD_Projection_RL">Receipt #REF!</definedName>
    <definedName name="MDFLAG">#REF!</definedName>
    <definedName name="ME">#REF!</definedName>
    <definedName name="ME_HMO_BB">#REF!</definedName>
    <definedName name="ME_HMO_FD">#REF!</definedName>
    <definedName name="ME_HMO_OTHER">#REF!</definedName>
    <definedName name="ME_POS">#REF!</definedName>
    <definedName name="ME_PPO_BRONZE">#REF!</definedName>
    <definedName name="ME_PPO_CH_PLUS">#REF!</definedName>
    <definedName name="ME_PPO_HSA">#REF!</definedName>
    <definedName name="ME_PPO_IND">#REF!</definedName>
    <definedName name="ME_PPO_ND">#REF!</definedName>
    <definedName name="ME_PPO_Options">#REF!</definedName>
    <definedName name="ME_PPO_OTHER">#REF!</definedName>
    <definedName name="Medical">#REF!</definedName>
    <definedName name="MedicalData">#REF!</definedName>
    <definedName name="Members">#REF!</definedName>
    <definedName name="Membership_with_Broker_Data">#REF!</definedName>
    <definedName name="MEmdcommytd">#REF!</definedName>
    <definedName name="MemEnrTotal">'[1]Eligibility DATA'!$O$8:$O$3186</definedName>
    <definedName name="MEPMPMVar">#REF!</definedName>
    <definedName name="MEPMPMVarBE">#REF!</definedName>
    <definedName name="Method">#REF!</definedName>
    <definedName name="Methods">#REF!</definedName>
    <definedName name="MI2017_1">#REF!</definedName>
    <definedName name="MI2017_2">#REF!</definedName>
    <definedName name="MM">#REF!</definedName>
    <definedName name="MMFIVE">#REF!</definedName>
    <definedName name="MMFOUR">#REF!</definedName>
    <definedName name="MMONE">#REF!</definedName>
    <definedName name="MMS">#REF!</definedName>
    <definedName name="MMTHREE">#REF!</definedName>
    <definedName name="MMTWO">#REF!</definedName>
    <definedName name="Model_Flag">#REF!</definedName>
    <definedName name="ModelName" localSheetId="0">Paid #REF!</definedName>
    <definedName name="ModelName">Paid #REF!</definedName>
    <definedName name="ModelProjections">#REF!</definedName>
    <definedName name="months" localSheetId="1">OFFSET(#REF!,0,7,#REF!,1)</definedName>
    <definedName name="Months">#REF!</definedName>
    <definedName name="MSAList1">#REF!</definedName>
    <definedName name="MSAList2">#REF!</definedName>
    <definedName name="MSAList3">#REF!</definedName>
    <definedName name="MSAList4">#REF!</definedName>
    <definedName name="MSAList5">#REF!</definedName>
    <definedName name="MSANumber1">#REF!</definedName>
    <definedName name="MSANumber2">#REF!</definedName>
    <definedName name="MSANumber3">#REF!</definedName>
    <definedName name="MSANumber4">#REF!</definedName>
    <definedName name="MSANumber5">#REF!</definedName>
    <definedName name="MSAValue1">#REF!</definedName>
    <definedName name="MSAValue2">#REF!</definedName>
    <definedName name="MSAValue3">#REF!</definedName>
    <definedName name="MSAValue4">#REF!</definedName>
    <definedName name="MSAValue5">#REF!</definedName>
    <definedName name="n">#REF!</definedName>
    <definedName name="name1">#REF!,#REF!</definedName>
    <definedName name="NB_Ind">#REF!</definedName>
    <definedName name="NBMMSColOff">#REF!</definedName>
    <definedName name="NBMMSRowOff">#REF!</definedName>
    <definedName name="NBPremColOff">#REF!</definedName>
    <definedName name="NBPremRowOff">#REF!</definedName>
    <definedName name="NBYearMo">#REF!</definedName>
    <definedName name="NC_01">#REF!</definedName>
    <definedName name="NC_Liab">#REF!</definedName>
    <definedName name="NC_MHSA">#REF!</definedName>
    <definedName name="NC_Prorate">#REF!</definedName>
    <definedName name="NC_Units">#REF!</definedName>
    <definedName name="NCnew">#REF!</definedName>
    <definedName name="net_chrg">#REF!</definedName>
    <definedName name="net_chrg1">#REF!</definedName>
    <definedName name="net_chrg2">#REF!</definedName>
    <definedName name="net_PMPM">#REF!</definedName>
    <definedName name="net_pmpm1">#REF!</definedName>
    <definedName name="net_pmpm2">#REF!</definedName>
    <definedName name="NetCostSheets">#REF!</definedName>
    <definedName name="Network">#REF!</definedName>
    <definedName name="new">#REF!</definedName>
    <definedName name="New123graph" hidden="1">#REF!</definedName>
    <definedName name="newrange" hidden="1">#REF!</definedName>
    <definedName name="NH_HMO_BB">#REF!</definedName>
    <definedName name="NH_HMO_BRONZE">#REF!</definedName>
    <definedName name="NH_HMO_FD">#REF!</definedName>
    <definedName name="NH_HMO_OTHER">#REF!</definedName>
    <definedName name="NH_HMO_TNW">#REF!</definedName>
    <definedName name="NH_POS">#REF!</definedName>
    <definedName name="NH_PPO_BB">#REF!</definedName>
    <definedName name="NH_PPO_CH_PLUS">#REF!</definedName>
    <definedName name="NH_PPO_FD">#REF!</definedName>
    <definedName name="NH_PPO_HSA">#REF!</definedName>
    <definedName name="NH_PPO_Options">#REF!</definedName>
    <definedName name="NH_PPO_OTHER">#REF!</definedName>
    <definedName name="NH_PPO_TNW">#REF!</definedName>
    <definedName name="NHBOC">#REF!</definedName>
    <definedName name="NHCityLookup">#REF!</definedName>
    <definedName name="NHPMPMVar">#REF!</definedName>
    <definedName name="NHPMPMVarBE">#REF!</definedName>
    <definedName name="NHTerritories">#REF!</definedName>
    <definedName name="nn">#REF!</definedName>
    <definedName name="NONG4AgeSexChange">#REF!</definedName>
    <definedName name="NONG4AllClaimsSummary">#REF!</definedName>
    <definedName name="NONG4AllTrendsSummary">#REF!</definedName>
    <definedName name="NONG4BeginPrintClaimsSumm">#REF!</definedName>
    <definedName name="NONG4BenefitAdj">#REF!</definedName>
    <definedName name="NONG4ConversionFactorCalc">#REF!</definedName>
    <definedName name="NONG4ERFLimitConversionDetails">#REF!</definedName>
    <definedName name="NONG4FirstOldData">#REF!</definedName>
    <definedName name="NONG4FirstOldTrend">#REF!</definedName>
    <definedName name="NONG4LossRatio">#REF!</definedName>
    <definedName name="NONG4Page1End">#REF!</definedName>
    <definedName name="NONG4Page1Header">#REF!</definedName>
    <definedName name="NONG4Page2Begin">#REF!</definedName>
    <definedName name="NONG4Page2ContractTotalArea">#REF!</definedName>
    <definedName name="NONG4Page2End">#REF!</definedName>
    <definedName name="NONG4Page2Header">#REF!</definedName>
    <definedName name="NONG4Page2Products1">#REF!</definedName>
    <definedName name="NONG4Page2Products2">#REF!</definedName>
    <definedName name="NONG4Page2Products3">#REF!</definedName>
    <definedName name="NONG4Premium">#REF!</definedName>
    <definedName name="NONG4PrintAgeSex">#REF!</definedName>
    <definedName name="NONG4PrintDataHeader">#REF!</definedName>
    <definedName name="NONG4Prod1NewInd">#REF!</definedName>
    <definedName name="NONG4Prod1OldInd">#REF!</definedName>
    <definedName name="NONG4Prod2NewInd">#REF!</definedName>
    <definedName name="NONG4Prod2OldInd">#REF!</definedName>
    <definedName name="NONG4Prod3NewInd">#REF!</definedName>
    <definedName name="NONG4Prod3OldInd">#REF!</definedName>
    <definedName name="NONG4Prod4NewInd">#REF!</definedName>
    <definedName name="NONG4Prod4OldInd">#REF!</definedName>
    <definedName name="NONG4WorkingPrintAreaBegin">#REF!</definedName>
    <definedName name="now">#REF!</definedName>
    <definedName name="Number_A">#REF!</definedName>
    <definedName name="NumberofAreas">#REF!</definedName>
    <definedName name="OBSdwnldFSEN">#REF!</definedName>
    <definedName name="Old">#REF!</definedName>
    <definedName name="OLE_LINK40" localSheetId="0">'Q1'!#REF!</definedName>
    <definedName name="OLE_LINK47" localSheetId="0">'Q1'!#REF!</definedName>
    <definedName name="oo">#REF!</definedName>
    <definedName name="oojop">#REF!</definedName>
    <definedName name="OON_SUMMARY">#REF!</definedName>
    <definedName name="OON_SUMMDOC1">#REF!</definedName>
    <definedName name="OON_SUMMDOC2">#REF!</definedName>
    <definedName name="OP_SUMM2">#REF!</definedName>
    <definedName name="OP_SUMMARY">#REF!</definedName>
    <definedName name="Op_svcflg_test">#REF!</definedName>
    <definedName name="OPLYear">#REF!</definedName>
    <definedName name="OPReimbCardio">#REF!</definedName>
    <definedName name="OPReimbER">#REF!</definedName>
    <definedName name="OPReimbList">#REF!</definedName>
    <definedName name="OPReimbListSurg">#REF!</definedName>
    <definedName name="OPReimbMaternity">#REF!</definedName>
    <definedName name="OPReimbOther">#REF!</definedName>
    <definedName name="OPReimbPath">#REF!</definedName>
    <definedName name="OPReimbPharmacy">#REF!</definedName>
    <definedName name="OPReimbPT">#REF!</definedName>
    <definedName name="OPReimbRad">#REF!</definedName>
    <definedName name="OPReimbSurgery">#REF!</definedName>
    <definedName name="OPSurgManaged">#REF!</definedName>
    <definedName name="orig_data_1">OFFSET(#REF!,0,0,#REF!,1)</definedName>
    <definedName name="orig_data_2">OFFSET(#REF!,0,0,#REF!,1)</definedName>
    <definedName name="orig_data_inc_mnth">OFFSET(#REF!,0,0,#REF!,1)</definedName>
    <definedName name="OtherReimbAmb">#REF!</definedName>
    <definedName name="OtherReimbDME">#REF!</definedName>
    <definedName name="OtherReimbGlasses">#REF!</definedName>
    <definedName name="OtherReimbHH">#REF!</definedName>
    <definedName name="OtherReimbPros">#REF!</definedName>
    <definedName name="OV_CPDS">#REF!</definedName>
    <definedName name="PAGE6">#REF!</definedName>
    <definedName name="Page6a">#REF!</definedName>
    <definedName name="PaidSeasonality">#REF!</definedName>
    <definedName name="PaperRxSubmission">#REF!</definedName>
    <definedName name="payroll">#REF!</definedName>
    <definedName name="PdClaimMonth">#REF!</definedName>
    <definedName name="PdClaimMonthLoc">#REF!</definedName>
    <definedName name="PdClaimMonthPlan">#REF!</definedName>
    <definedName name="PdClaimMonthUW">#REF!</definedName>
    <definedName name="PdPlanMonthUW">#REF!</definedName>
    <definedName name="PGH">#REF!</definedName>
    <definedName name="PGI">#REF!</definedName>
    <definedName name="PHYS_SUMM">#REF!</definedName>
    <definedName name="PhysReimbDiscount">#REF!</definedName>
    <definedName name="PhysReimbPercentile">#REF!</definedName>
    <definedName name="PhysReimbRBRVS">#REF!</definedName>
    <definedName name="PHYSREPRICE07">#REF!</definedName>
    <definedName name="PIPA">#REF!</definedName>
    <definedName name="Plan_Flag">#REF!</definedName>
    <definedName name="PlanChoices">#REF!</definedName>
    <definedName name="PlanID3">#REF!</definedName>
    <definedName name="PlanID4">#REF!</definedName>
    <definedName name="PlanInput">#REF!</definedName>
    <definedName name="PlanMonthEnr">'[1]Eligibility DATA'!$S$8:$S$3186</definedName>
    <definedName name="PM">#REF!</definedName>
    <definedName name="PMPM_analysis" localSheetId="0">PMPM #REF!</definedName>
    <definedName name="PMPM_analysis">PMPM #REF!</definedName>
    <definedName name="PMPMMED">#REF!</definedName>
    <definedName name="PMPMRX">#REF!</definedName>
    <definedName name="po">#REF!</definedName>
    <definedName name="PodiatryGate">#REF!</definedName>
    <definedName name="POS_CLAIM_COST">#REF!</definedName>
    <definedName name="POSPlan">#REF!</definedName>
    <definedName name="ppc">#REF!</definedName>
    <definedName name="Prem">#REF!</definedName>
    <definedName name="Premium" localSheetId="5">'[1]Eligibility DATA'!$T$8:$T$3186</definedName>
    <definedName name="premium">#REF!</definedName>
    <definedName name="prevDualRates1">#REF!</definedName>
    <definedName name="prevDualRates2">#REF!</definedName>
    <definedName name="prevEKRates1">#REF!</definedName>
    <definedName name="prevEKRates2">#REF!</definedName>
    <definedName name="prevFamRates1">#REF!</definedName>
    <definedName name="prevFamRates2">#REF!</definedName>
    <definedName name="prevIndRates1">#REF!</definedName>
    <definedName name="prevIndRates2">#REF!</definedName>
    <definedName name="PricingKey">#REF!</definedName>
    <definedName name="PricingSummary">#REF!</definedName>
    <definedName name="_xlnm.Print_Area" localSheetId="0">UCL #REF!</definedName>
    <definedName name="_xlnm.Print_Area">UCL #REF!</definedName>
    <definedName name="Print_Area_MI">#REF!</definedName>
    <definedName name="Print_Titles_MI">#REF!</definedName>
    <definedName name="print1">#REF!</definedName>
    <definedName name="PrintCPD">#REF!</definedName>
    <definedName name="Priority">#REF!</definedName>
    <definedName name="proc">#REF!</definedName>
    <definedName name="Prod">#REF!</definedName>
    <definedName name="ProdList">#REF!</definedName>
    <definedName name="prodtype3">#REF!</definedName>
    <definedName name="prodtype4">#REF!</definedName>
    <definedName name="product">#REF!</definedName>
    <definedName name="PROJECTIONBYTREATGROUP">#REF!</definedName>
    <definedName name="ProjectionMonths">#REF!</definedName>
    <definedName name="ProjectionYear">#REF!</definedName>
    <definedName name="PROVIDER_INFLATORS">#REF!</definedName>
    <definedName name="PsychGate">#REF!</definedName>
    <definedName name="PTax">#REF!</definedName>
    <definedName name="Ptype">#REF!</definedName>
    <definedName name="PYTable">#REF!</definedName>
    <definedName name="q">#REF!</definedName>
    <definedName name="QC_TABLE">#REF!</definedName>
    <definedName name="qqq">#REF!</definedName>
    <definedName name="qryRenee">#REF!</definedName>
    <definedName name="QryRenewalLossRatioInfoExcel">#REF!</definedName>
    <definedName name="Quarter">#REF!</definedName>
    <definedName name="Quarter1">#REF!</definedName>
    <definedName name="qwe" hidden="1">#REF!</definedName>
    <definedName name="qweq">#REF!</definedName>
    <definedName name="qweqwe">#REF!</definedName>
    <definedName name="RA">#REF!</definedName>
    <definedName name="range_stmt">OFFSET(#REF!,#REF!+10,0,36-(#REF!+10),1)</definedName>
    <definedName name="range_valuation">OFFSET(#REF!,#REF!+10+#REF!-1,0,36-(#REF!+10+#REF!-1),1)</definedName>
    <definedName name="RateYear">#REF!</definedName>
    <definedName name="rating">#REF!</definedName>
    <definedName name="RBRVSFeeSched">#REF!</definedName>
    <definedName name="RBRVSInputCFs">#REF!</definedName>
    <definedName name="RBRVSMultiple">#REF!</definedName>
    <definedName name="Recover">#REF!</definedName>
    <definedName name="RegionList">#REF!</definedName>
    <definedName name="RegionNumber">#REF!</definedName>
    <definedName name="RegionValue">#REF!</definedName>
    <definedName name="RequestedTier">#REF!</definedName>
    <definedName name="ReservePMPM">#REF!</definedName>
    <definedName name="ReservePMPMBE">#REF!</definedName>
    <definedName name="reten_ppo_asc">#REF!</definedName>
    <definedName name="reten_ppo_ins">#REF!</definedName>
    <definedName name="reten_std_asc">#REF!</definedName>
    <definedName name="reten_std_ins">#REF!</definedName>
    <definedName name="reten_std_ins1">#REF!</definedName>
    <definedName name="revsharetable">#REF!</definedName>
    <definedName name="revsharetable4tc">#REF!</definedName>
    <definedName name="Risk_Factors">#REF!</definedName>
    <definedName name="Risk_Response">#REF!</definedName>
    <definedName name="RNWMMSColOff">#REF!</definedName>
    <definedName name="RNWMMSRowOff">#REF!</definedName>
    <definedName name="RNWPremColOff">#REF!</definedName>
    <definedName name="RNWPremRowOff">#REF!</definedName>
    <definedName name="RNWYearMo">#REF!</definedName>
    <definedName name="Roll_up_data">#REF!</definedName>
    <definedName name="RowOffset">#REF!</definedName>
    <definedName name="RROPP05">#REF!</definedName>
    <definedName name="rty">#REF!</definedName>
    <definedName name="Rx">#REF!</definedName>
    <definedName name="RxBOC">#REF!</definedName>
    <definedName name="RXCOSTPERSERVICE">#REF!</definedName>
    <definedName name="RxRiderID1">#REF!</definedName>
    <definedName name="RxRiderID2">#REF!</definedName>
    <definedName name="RxRiderID3">#REF!</definedName>
    <definedName name="RxRiderID4">#REF!</definedName>
    <definedName name="RxRiders">#REF!</definedName>
    <definedName name="RxWorksheetPage1">#REF!</definedName>
    <definedName name="RxWorksheetPage2">#REF!</definedName>
    <definedName name="s">#REF!</definedName>
    <definedName name="sadf">#REF!</definedName>
    <definedName name="SalesReps">#REF!</definedName>
    <definedName name="saveTxtOutput">#REF!</definedName>
    <definedName name="Scenarios">#REF!</definedName>
    <definedName name="sdfg">#REF!</definedName>
    <definedName name="SDrivers">#REF!</definedName>
    <definedName name="Segment">#REF!</definedName>
    <definedName name="SegmentList">#REF!</definedName>
    <definedName name="SelectLegalEntity">#REF!</definedName>
    <definedName name="SelectProduct">#REF!</definedName>
    <definedName name="SelectSegment">#REF!</definedName>
    <definedName name="SelectState">#REF!</definedName>
    <definedName name="SelfInsuredFlag">#REF!</definedName>
    <definedName name="SERVICE_RESULTS">#REF!</definedName>
    <definedName name="Sheet1">#REF!</definedName>
    <definedName name="SPEC_ALLOC">#REF!</definedName>
    <definedName name="SpecAlloc">#REF!</definedName>
    <definedName name="Specified_Procedure_Codes">#REF!</definedName>
    <definedName name="Specs">#REF!</definedName>
    <definedName name="StandardBOC">#REF!</definedName>
    <definedName name="StandardOOP">#REF!</definedName>
    <definedName name="StartMo">#REF!</definedName>
    <definedName name="StartNum_Reformat">#REF!</definedName>
    <definedName name="State">#REF!</definedName>
    <definedName name="StateList">#REF!</definedName>
    <definedName name="StateNumber1">#REF!</definedName>
    <definedName name="StateNumber2">#REF!</definedName>
    <definedName name="StateNumber3">#REF!</definedName>
    <definedName name="StateNumber4">#REF!</definedName>
    <definedName name="StateNumber5">#REF!</definedName>
    <definedName name="StateRange1">#REF!</definedName>
    <definedName name="StateRange2">#REF!</definedName>
    <definedName name="StateRange3">#REF!</definedName>
    <definedName name="StateRange4">#REF!</definedName>
    <definedName name="StateRange5">#REF!</definedName>
    <definedName name="StateValue1">#REF!</definedName>
    <definedName name="StateValue2">#REF!</definedName>
    <definedName name="StateValue3">#REF!</definedName>
    <definedName name="StateValue4">#REF!</definedName>
    <definedName name="StateValue5">#REF!</definedName>
    <definedName name="Status">#REF!</definedName>
    <definedName name="Status_Assumptions">#REF!</definedName>
    <definedName name="Status_Issues">#REF!</definedName>
    <definedName name="std">#REF!</definedName>
    <definedName name="STEERING">#REF!</definedName>
    <definedName name="STEP5_FLAG">#REF!</definedName>
    <definedName name="STEP7_FLAG">#REF!</definedName>
    <definedName name="StopNum_Reformat">#REF!</definedName>
    <definedName name="subs_asc">#REF!</definedName>
    <definedName name="subs_Ctrl_asc">#REF!</definedName>
    <definedName name="subs_Ctrl_ins">#REF!</definedName>
    <definedName name="subs_Ctrl_OOS">#REF!</definedName>
    <definedName name="subs_DirPay">#REF!</definedName>
    <definedName name="subs_fep">#REF!</definedName>
    <definedName name="subs_ins">#REF!</definedName>
    <definedName name="subs_Par">#REF!</definedName>
    <definedName name="sumfilter3">#REF!</definedName>
    <definedName name="Summarized_Maine_Data">#REF!</definedName>
    <definedName name="Summary">#REF!</definedName>
    <definedName name="SUMMARY_OON">#REF!</definedName>
    <definedName name="SUMMARY_PCP">#REF!</definedName>
    <definedName name="SUMMARY_PCP1">#REF!</definedName>
    <definedName name="SUMMARY_PCP2">#REF!</definedName>
    <definedName name="SUMMARY_TABLE">#REF!</definedName>
    <definedName name="SUMMARY1">#REF!</definedName>
    <definedName name="SUMMARY2">#REF!</definedName>
    <definedName name="SummaryTab1">#REF!</definedName>
    <definedName name="SummaryTab2">#REF!</definedName>
    <definedName name="SUMMDOC1">#REF!</definedName>
    <definedName name="SUMMDOC2">#REF!</definedName>
    <definedName name="SUMMDOCPCP1">#REF!</definedName>
    <definedName name="SUMMDOCPCP2">#REF!</definedName>
    <definedName name="t">#REF!</definedName>
    <definedName name="T_dn_acct_2">#REF!</definedName>
    <definedName name="T_p1_exp">#REF!</definedName>
    <definedName name="T_p1_renewal">#REF!</definedName>
    <definedName name="T_p2_exp">#REF!</definedName>
    <definedName name="T_p2_renewal">#REF!</definedName>
    <definedName name="TableName">"Dummy"</definedName>
    <definedName name="TC_COUNT">#REF!</definedName>
    <definedName name="template">#REF!</definedName>
    <definedName name="Terms2007">#REF!</definedName>
    <definedName name="Territories">#REF!</definedName>
    <definedName name="TerritoryCodes">#REF!</definedName>
    <definedName name="tert_Names">#REF!</definedName>
    <definedName name="tert_OP_Download">#REF!</definedName>
    <definedName name="tert_year">#REF!</definedName>
    <definedName name="test">#REF!</definedName>
    <definedName name="Test1">#REF!</definedName>
    <definedName name="TestList">#REF!</definedName>
    <definedName name="tieout">#REF!</definedName>
    <definedName name="Time">#REF!</definedName>
    <definedName name="Title">#REF!</definedName>
    <definedName name="titlea">#REF!</definedName>
    <definedName name="TMC_IP_DETAILS">#REF!</definedName>
    <definedName name="TMC_MD_SUMMARY">#REF!</definedName>
    <definedName name="top_proc">#REF!</definedName>
    <definedName name="Total">#REF!</definedName>
    <definedName name="TotPMPMVar">#REF!</definedName>
    <definedName name="TotPMPMVarBE">#REF!</definedName>
    <definedName name="TrendMonths">#REF!</definedName>
    <definedName name="trustedStatus">#REF!</definedName>
    <definedName name="TTAdj">#REF!</definedName>
    <definedName name="Type">#REF!</definedName>
    <definedName name="tyu">#REF!</definedName>
    <definedName name="uio">#REF!</definedName>
    <definedName name="Underwriters">#REF!</definedName>
    <definedName name="uselife">#REF!</definedName>
    <definedName name="UseRxRatingStructure">#REF!</definedName>
    <definedName name="util">#REF!</definedName>
    <definedName name="util_dist">#REF!</definedName>
    <definedName name="util_dist1">#REF!</definedName>
    <definedName name="util_dist2">#REF!</definedName>
    <definedName name="Util_K">#REF!</definedName>
    <definedName name="Util_No_ADB">#REF!</definedName>
    <definedName name="Util_No_ADP">#REF!</definedName>
    <definedName name="Util_No_ADPB">#REF!</definedName>
    <definedName name="Util_No_PB">#REF!</definedName>
    <definedName name="util1">#REF!</definedName>
    <definedName name="util2">#REF!</definedName>
    <definedName name="ValuationDate">#REF!</definedName>
    <definedName name="VariableMLRs">#REF!</definedName>
    <definedName name="Version_1">#REF!</definedName>
    <definedName name="VisionChildrenOnly">#REF!</definedName>
    <definedName name="vv">#REF!</definedName>
    <definedName name="water">#REF!</definedName>
    <definedName name="well_mgd_chrg">#REF!</definedName>
    <definedName name="well_mgd_chrg_rel">#REF!</definedName>
    <definedName name="well_mgd_chrg_rel1">#REF!</definedName>
    <definedName name="well_mgd_chrg_rel2">#REF!</definedName>
    <definedName name="well_mgd_chrg1">#REF!</definedName>
    <definedName name="well_mgd_chrg2">#REF!</definedName>
    <definedName name="well_mgd_util">#REF!</definedName>
    <definedName name="well_mgd_util_dist">#REF!</definedName>
    <definedName name="well_mgd_util_dist1">#REF!</definedName>
    <definedName name="well_mgd_util_dist2">#REF!</definedName>
    <definedName name="well_mgd_util1">#REF!</definedName>
    <definedName name="well_mgd_util2">#REF!</definedName>
    <definedName name="wer" hidden="1">#REF!</definedName>
    <definedName name="why">#REF!</definedName>
    <definedName name="work_data4_0">OFFSET(#REF!,0,0,#REF!-1,1)</definedName>
    <definedName name="work_data4_1">OFFSET(#REF!,0,0,#REF!,1)</definedName>
    <definedName name="work_data4_2">OFFSET(#REF!,0,0,#REF!,1)</definedName>
    <definedName name="work_data4_3">OFFSET(#REF!,0,0,1,#REF!)</definedName>
    <definedName name="work_data4_4">OFFSET(#REF!,0,0,#REF!-1,1)</definedName>
    <definedName name="work_data4_5">OFFSET(#REF!,0,0,#REF!,#REF!-1)</definedName>
    <definedName name="work_data4_inc_mnth">OFFSET(#REF!,0,0,#REF!,1)</definedName>
    <definedName name="work_data4_members">OFFSET(#REF!,0,0,#REF!,1)</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hidden="1">{"OM Visits",#N/A,TRUE,"Optimal";"OM Dollars per Hour",#N/A,TRUE,"Optimal";"OM Hours per Visit",#N/A,TRUE,"Optimal";"OM Dollars per Visit",#N/A,TRUE,"Optimal";"OM Total Visits",#N/A,TRUE,"Optimal";"OM PMPM",#N/A,TRUE,"Optimal"}</definedName>
    <definedName name="wrn.Adjusted._.Unmanaged." hidden="1">{"UM Visits",#N/A,FALSE,"Unmanaged";"UM Dollars per Hour",#N/A,FALSE,"Unmanaged";"UM Hours per Visit",#N/A,FALSE,"Unmanaged";"UM Dollars per Visit",#N/A,FALSE,"Unmanaged";"UM Total Visits",#N/A,FALSE,"Unmanaged";"UM PMPM",#N/A,FALSE,"Unmanaged"}</definedName>
    <definedName name="wrn.Detail." hidden="1">{"umarea",#N/A,FALSE,"Starting Cost";"umagesex",#N/A,FALSE,"Starting Cost";"umbenlim",#N/A,FALSE,"Starting Cost";"umprovdisc",#N/A,FALSE,"Starting Cost";"umother",#N/A,FALSE,"Starting Cost";"umtrend",#N/A,FALSE,"Starting Cost"}</definedName>
    <definedName name="wrn.Draft_COBRA_1." hidden="1">{"Regular_1",#N/A,FALSE,"Trend Form";"Disability_1",#N/A,FALSE,"Trend Form";"Detail_1",#N/A,FALSE,"Trend Form"}</definedName>
    <definedName name="wrn.Draft_COBRA_1_2." hidden="1">{"Regular_1",#N/A,FALSE,"Trend Form";"Disability_1",#N/A,FALSE,"Trend Form";"Detail_1",#N/A,FALSE,"Trend Form";"Regular_2",#N/A,FALSE,"Trend Form";"Disability_2",#N/A,FALSE,"Trend Form";"Detail_2",#N/A,FALSE,"Trend Form"}</definedName>
    <definedName name="wrn.Draft_COBRA_1_2_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_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Report."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_All."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Self." hidden="1">{"Self_Summary",#N/A,FALSE,"Trend Form";"Self_Detail_1",#N/A,FALSE,"Trend Form";"Self_Detail_2",#N/A,FALSE,"Trend Form";"Self_Detail_3",#N/A,FALSE,"Trend Form"}</definedName>
    <definedName name="wrn.Print._.Me."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rates." hidden="1">{"rates",#N/A,FALSE,"Summary"}</definedName>
    <definedName name="wrn.Section._.2._.Non._.Medical."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ummary." hidden="1">{#N/A,#N/A,FALSE,"Sheet1";#N/A,#N/A,FALSE,"Page1";#N/A,#N/A,FALSE,"Page2"}</definedName>
    <definedName name="ws">#REF!</definedName>
    <definedName name="x">#REF!</definedName>
    <definedName name="xx">#REF!</definedName>
    <definedName name="xxxxx">#REF!</definedName>
    <definedName name="y">#REF!</definedName>
    <definedName name="YEAR_MO_BEGIN">#REF!</definedName>
    <definedName name="YEAR_MO_END">#REF!</definedName>
    <definedName name="Year2014">#REF!</definedName>
    <definedName name="YearMo">#REF!</definedName>
    <definedName name="YesNo">#REF!</definedName>
    <definedName name="YrMo">#REF!</definedName>
    <definedName name="yu">#REF!</definedName>
    <definedName name="zip">#REF!</definedName>
    <definedName name="zipCodeEnter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97" l="1"/>
  <c r="C25" i="97" s="1"/>
  <c r="C28" i="97"/>
  <c r="D28" i="97"/>
  <c r="E28" i="97"/>
  <c r="C29" i="97"/>
  <c r="D29" i="97"/>
  <c r="E29" i="97"/>
  <c r="C30" i="97"/>
  <c r="D30" i="97"/>
  <c r="E30" i="97"/>
  <c r="C31" i="97"/>
  <c r="C34" i="97"/>
  <c r="C35" i="97" s="1"/>
  <c r="D34" i="97"/>
  <c r="D35" i="97" s="1"/>
  <c r="E34" i="97"/>
  <c r="E35" i="97" s="1"/>
  <c r="E31" i="97" l="1"/>
  <c r="D32" i="97"/>
  <c r="D37" i="97" s="1"/>
  <c r="C32" i="97"/>
  <c r="C37" i="97" s="1"/>
  <c r="D40" i="97"/>
  <c r="D41" i="97"/>
  <c r="D42" i="97"/>
  <c r="C40" i="97"/>
  <c r="C41" i="97"/>
  <c r="C42" i="97"/>
  <c r="C39" i="97"/>
  <c r="E25" i="97"/>
  <c r="D31" i="97"/>
  <c r="D25" i="97"/>
  <c r="D39" i="97" s="1"/>
  <c r="E32" i="97"/>
  <c r="E37" i="97" s="1"/>
  <c r="C26" i="96"/>
  <c r="G26" i="96" s="1"/>
  <c r="D26" i="96"/>
  <c r="E26" i="96"/>
  <c r="F26" i="96"/>
  <c r="D27" i="96"/>
  <c r="D46" i="96" s="1"/>
  <c r="E27" i="96"/>
  <c r="F27" i="96"/>
  <c r="F28" i="96" s="1"/>
  <c r="D28" i="96"/>
  <c r="E28" i="96"/>
  <c r="E29" i="96" s="1"/>
  <c r="B44" i="96"/>
  <c r="C44" i="96"/>
  <c r="B45" i="96"/>
  <c r="C45" i="96"/>
  <c r="D45" i="96"/>
  <c r="G45" i="96" s="1"/>
  <c r="E45" i="96"/>
  <c r="F45" i="96"/>
  <c r="B46" i="96"/>
  <c r="E46" i="96"/>
  <c r="F46" i="96"/>
  <c r="B47" i="96"/>
  <c r="E47" i="96"/>
  <c r="B48" i="96"/>
  <c r="E48" i="96"/>
  <c r="E39" i="97" l="1"/>
  <c r="E41" i="97"/>
  <c r="E42" i="97"/>
  <c r="E40" i="97"/>
  <c r="C43" i="97"/>
  <c r="C44" i="97"/>
  <c r="D43" i="97"/>
  <c r="D44" i="97" s="1"/>
  <c r="F47" i="96"/>
  <c r="F29" i="96"/>
  <c r="F48" i="96" s="1"/>
  <c r="C27" i="96"/>
  <c r="D47" i="96"/>
  <c r="D29" i="96"/>
  <c r="M53" i="93"/>
  <c r="M54" i="93"/>
  <c r="M55" i="93"/>
  <c r="M56" i="93"/>
  <c r="M57" i="93"/>
  <c r="M58" i="93"/>
  <c r="M59" i="93"/>
  <c r="M60" i="93"/>
  <c r="M61" i="93"/>
  <c r="M62" i="93"/>
  <c r="M63" i="93"/>
  <c r="M64" i="93"/>
  <c r="K64" i="93"/>
  <c r="K63" i="93"/>
  <c r="K62" i="93"/>
  <c r="K61" i="93"/>
  <c r="K60" i="93"/>
  <c r="K59" i="93"/>
  <c r="K58" i="93"/>
  <c r="K57" i="93"/>
  <c r="K56" i="93"/>
  <c r="K55" i="93"/>
  <c r="K54" i="93"/>
  <c r="K53" i="93"/>
  <c r="L63" i="93"/>
  <c r="L62" i="93"/>
  <c r="L61" i="93" s="1"/>
  <c r="L60" i="93" s="1"/>
  <c r="L59" i="93" s="1"/>
  <c r="L58" i="93" s="1"/>
  <c r="L57" i="93" s="1"/>
  <c r="L56" i="93" s="1"/>
  <c r="L55" i="93" s="1"/>
  <c r="L54" i="93" s="1"/>
  <c r="L53" i="93" s="1"/>
  <c r="E43" i="97" l="1"/>
  <c r="E44" i="97" s="1"/>
  <c r="C46" i="96"/>
  <c r="G46" i="96" s="1"/>
  <c r="C28" i="96"/>
  <c r="G27" i="96"/>
  <c r="D48" i="96"/>
  <c r="R41" i="85"/>
  <c r="B41" i="85"/>
  <c r="R40" i="85"/>
  <c r="B40" i="85"/>
  <c r="R39" i="85"/>
  <c r="B39" i="85"/>
  <c r="R38" i="85"/>
  <c r="D12" i="95" s="1"/>
  <c r="B38" i="85"/>
  <c r="R37" i="85"/>
  <c r="D11" i="95" s="1"/>
  <c r="B37" i="85"/>
  <c r="R36" i="85"/>
  <c r="F59" i="93" s="1"/>
  <c r="B36" i="85"/>
  <c r="R35" i="85"/>
  <c r="B35" i="85"/>
  <c r="R34" i="85"/>
  <c r="F57" i="93" s="1"/>
  <c r="B34" i="85"/>
  <c r="R33" i="85"/>
  <c r="B33" i="85"/>
  <c r="R32" i="85"/>
  <c r="D6" i="95" s="1"/>
  <c r="B32" i="85"/>
  <c r="R31" i="85"/>
  <c r="D5" i="95" s="1"/>
  <c r="B31" i="85"/>
  <c r="R30" i="85"/>
  <c r="F53" i="93" s="1"/>
  <c r="B30" i="85"/>
  <c r="R29" i="85"/>
  <c r="B29" i="85"/>
  <c r="R28" i="85"/>
  <c r="B28" i="85"/>
  <c r="R27" i="85"/>
  <c r="B27" i="85"/>
  <c r="R26" i="85"/>
  <c r="B26" i="85"/>
  <c r="R25" i="85"/>
  <c r="B25" i="85"/>
  <c r="R24" i="85"/>
  <c r="B24" i="85"/>
  <c r="R23" i="85"/>
  <c r="B23" i="85"/>
  <c r="R22" i="85"/>
  <c r="B22" i="85"/>
  <c r="R21" i="85"/>
  <c r="B21" i="85"/>
  <c r="R20" i="85"/>
  <c r="B20" i="85"/>
  <c r="R19" i="85"/>
  <c r="B19" i="85"/>
  <c r="R18" i="85"/>
  <c r="B18" i="85"/>
  <c r="R17" i="85"/>
  <c r="B17" i="85"/>
  <c r="R16" i="85"/>
  <c r="B16" i="85"/>
  <c r="R15" i="85"/>
  <c r="B15" i="85"/>
  <c r="R14" i="85"/>
  <c r="B14" i="85"/>
  <c r="R13" i="85"/>
  <c r="B13" i="85"/>
  <c r="R12" i="85"/>
  <c r="B12" i="85"/>
  <c r="R11" i="85"/>
  <c r="B11" i="85"/>
  <c r="R10" i="85"/>
  <c r="B10" i="85"/>
  <c r="R9" i="85"/>
  <c r="B9" i="85"/>
  <c r="R8" i="85"/>
  <c r="B8" i="85"/>
  <c r="R7" i="85"/>
  <c r="B7" i="85"/>
  <c r="R6" i="85"/>
  <c r="E8" i="94" s="1"/>
  <c r="B6" i="85"/>
  <c r="E7" i="94" s="1"/>
  <c r="D7" i="95"/>
  <c r="D9" i="95"/>
  <c r="D13" i="95"/>
  <c r="D14" i="95"/>
  <c r="D15" i="95"/>
  <c r="E36" i="94"/>
  <c r="E34" i="94"/>
  <c r="E26" i="94"/>
  <c r="H16" i="94"/>
  <c r="E16" i="94"/>
  <c r="H15" i="94"/>
  <c r="E15" i="94"/>
  <c r="F64" i="93"/>
  <c r="D64" i="93"/>
  <c r="F63" i="93"/>
  <c r="D63" i="93"/>
  <c r="F62" i="93"/>
  <c r="D62" i="93"/>
  <c r="D61" i="93"/>
  <c r="F60" i="93"/>
  <c r="D60" i="93"/>
  <c r="D59" i="93"/>
  <c r="F58" i="93"/>
  <c r="D58" i="93"/>
  <c r="D57" i="93"/>
  <c r="F56" i="93"/>
  <c r="D56" i="93"/>
  <c r="F55" i="93"/>
  <c r="D55" i="93"/>
  <c r="F54" i="93"/>
  <c r="D54" i="93"/>
  <c r="D53" i="93"/>
  <c r="Q41" i="93"/>
  <c r="P41" i="93"/>
  <c r="O41" i="93"/>
  <c r="N41" i="93"/>
  <c r="M41" i="93"/>
  <c r="L41" i="93"/>
  <c r="K41" i="93"/>
  <c r="J41" i="93"/>
  <c r="I41" i="93"/>
  <c r="H41" i="93"/>
  <c r="G41" i="93"/>
  <c r="F41" i="93"/>
  <c r="E41" i="93"/>
  <c r="D41" i="93"/>
  <c r="Q40" i="93"/>
  <c r="P40" i="93"/>
  <c r="O40" i="93"/>
  <c r="N40" i="93"/>
  <c r="M40" i="93"/>
  <c r="L40" i="93"/>
  <c r="K40" i="93"/>
  <c r="J40" i="93"/>
  <c r="I40" i="93"/>
  <c r="H40" i="93"/>
  <c r="G40" i="93"/>
  <c r="F40" i="93"/>
  <c r="E40" i="93"/>
  <c r="D40" i="93"/>
  <c r="Q39" i="93"/>
  <c r="P39" i="93"/>
  <c r="O39" i="93"/>
  <c r="N39" i="93"/>
  <c r="M39" i="93"/>
  <c r="L39" i="93"/>
  <c r="K39" i="93"/>
  <c r="J39" i="93"/>
  <c r="I39" i="93"/>
  <c r="H39" i="93"/>
  <c r="G39" i="93"/>
  <c r="F39" i="93"/>
  <c r="E39" i="93"/>
  <c r="D39" i="93"/>
  <c r="Q38" i="93"/>
  <c r="P38" i="93"/>
  <c r="O38" i="93"/>
  <c r="N38" i="93"/>
  <c r="M38" i="93"/>
  <c r="L38" i="93"/>
  <c r="K38" i="93"/>
  <c r="J38" i="93"/>
  <c r="I38" i="93"/>
  <c r="H38" i="93"/>
  <c r="G38" i="93"/>
  <c r="F38" i="93"/>
  <c r="E38" i="93"/>
  <c r="D38" i="93"/>
  <c r="Q37" i="93"/>
  <c r="P37" i="93"/>
  <c r="O37" i="93"/>
  <c r="N37" i="93"/>
  <c r="M37" i="93"/>
  <c r="L37" i="93"/>
  <c r="K37" i="93"/>
  <c r="J37" i="93"/>
  <c r="I37" i="93"/>
  <c r="H37" i="93"/>
  <c r="G37" i="93"/>
  <c r="F37" i="93"/>
  <c r="E37" i="93"/>
  <c r="D37" i="93"/>
  <c r="Q36" i="93"/>
  <c r="P36" i="93"/>
  <c r="O36" i="93"/>
  <c r="N36" i="93"/>
  <c r="M36" i="93"/>
  <c r="L36" i="93"/>
  <c r="K36" i="93"/>
  <c r="J36" i="93"/>
  <c r="I36" i="93"/>
  <c r="H36" i="93"/>
  <c r="G36" i="93"/>
  <c r="F36" i="93"/>
  <c r="E36" i="93"/>
  <c r="D36" i="93"/>
  <c r="Q35" i="93"/>
  <c r="P35" i="93"/>
  <c r="O35" i="93"/>
  <c r="N35" i="93"/>
  <c r="M35" i="93"/>
  <c r="L35" i="93"/>
  <c r="K35" i="93"/>
  <c r="J35" i="93"/>
  <c r="I35" i="93"/>
  <c r="H35" i="93"/>
  <c r="G35" i="93"/>
  <c r="F35" i="93"/>
  <c r="E35" i="93"/>
  <c r="D35" i="93"/>
  <c r="Q34" i="93"/>
  <c r="P34" i="93"/>
  <c r="O34" i="93"/>
  <c r="N34" i="93"/>
  <c r="M34" i="93"/>
  <c r="L34" i="93"/>
  <c r="K34" i="93"/>
  <c r="J34" i="93"/>
  <c r="I34" i="93"/>
  <c r="H34" i="93"/>
  <c r="G34" i="93"/>
  <c r="F34" i="93"/>
  <c r="E34" i="93"/>
  <c r="D34" i="93"/>
  <c r="Q33" i="93"/>
  <c r="P33" i="93"/>
  <c r="O33" i="93"/>
  <c r="N33" i="93"/>
  <c r="M33" i="93"/>
  <c r="L33" i="93"/>
  <c r="K33" i="93"/>
  <c r="J33" i="93"/>
  <c r="I33" i="93"/>
  <c r="H33" i="93"/>
  <c r="G33" i="93"/>
  <c r="F33" i="93"/>
  <c r="E33" i="93"/>
  <c r="D33" i="93"/>
  <c r="Q32" i="93"/>
  <c r="P32" i="93"/>
  <c r="O32" i="93"/>
  <c r="N32" i="93"/>
  <c r="M32" i="93"/>
  <c r="L32" i="93"/>
  <c r="K32" i="93"/>
  <c r="J32" i="93"/>
  <c r="I32" i="93"/>
  <c r="H32" i="93"/>
  <c r="G32" i="93"/>
  <c r="F32" i="93"/>
  <c r="E32" i="93"/>
  <c r="D32" i="93"/>
  <c r="Q31" i="93"/>
  <c r="P31" i="93"/>
  <c r="O31" i="93"/>
  <c r="N31" i="93"/>
  <c r="M31" i="93"/>
  <c r="L31" i="93"/>
  <c r="K31" i="93"/>
  <c r="J31" i="93"/>
  <c r="I31" i="93"/>
  <c r="H31" i="93"/>
  <c r="G31" i="93"/>
  <c r="F31" i="93"/>
  <c r="E31" i="93"/>
  <c r="D31" i="93"/>
  <c r="Q30" i="93"/>
  <c r="P30" i="93"/>
  <c r="O30" i="93"/>
  <c r="N30" i="93"/>
  <c r="M30" i="93"/>
  <c r="L30" i="93"/>
  <c r="K30" i="93"/>
  <c r="J30" i="93"/>
  <c r="I30" i="93"/>
  <c r="H30" i="93"/>
  <c r="G30" i="93"/>
  <c r="F30" i="93"/>
  <c r="E30" i="93"/>
  <c r="D30" i="93"/>
  <c r="Q29" i="93"/>
  <c r="P29" i="93"/>
  <c r="O29" i="93"/>
  <c r="N29" i="93"/>
  <c r="M29" i="93"/>
  <c r="L29" i="93"/>
  <c r="K29" i="93"/>
  <c r="J29" i="93"/>
  <c r="I29" i="93"/>
  <c r="H29" i="93"/>
  <c r="G29" i="93"/>
  <c r="F29" i="93"/>
  <c r="E29" i="93"/>
  <c r="D29" i="93"/>
  <c r="Q28" i="93"/>
  <c r="P28" i="93"/>
  <c r="O28" i="93"/>
  <c r="N28" i="93"/>
  <c r="M28" i="93"/>
  <c r="L28" i="93"/>
  <c r="K28" i="93"/>
  <c r="J28" i="93"/>
  <c r="I28" i="93"/>
  <c r="H28" i="93"/>
  <c r="G28" i="93"/>
  <c r="F28" i="93"/>
  <c r="E28" i="93"/>
  <c r="D28" i="93"/>
  <c r="Q27" i="93"/>
  <c r="P27" i="93"/>
  <c r="O27" i="93"/>
  <c r="N27" i="93"/>
  <c r="M27" i="93"/>
  <c r="L27" i="93"/>
  <c r="K27" i="93"/>
  <c r="J27" i="93"/>
  <c r="I27" i="93"/>
  <c r="H27" i="93"/>
  <c r="G27" i="93"/>
  <c r="F27" i="93"/>
  <c r="E27" i="93"/>
  <c r="D27" i="93"/>
  <c r="Q26" i="93"/>
  <c r="P26" i="93"/>
  <c r="O26" i="93"/>
  <c r="N26" i="93"/>
  <c r="M26" i="93"/>
  <c r="L26" i="93"/>
  <c r="K26" i="93"/>
  <c r="J26" i="93"/>
  <c r="I26" i="93"/>
  <c r="H26" i="93"/>
  <c r="G26" i="93"/>
  <c r="F26" i="93"/>
  <c r="E26" i="93"/>
  <c r="D26" i="93"/>
  <c r="Q25" i="93"/>
  <c r="P25" i="93"/>
  <c r="O25" i="93"/>
  <c r="N25" i="93"/>
  <c r="M25" i="93"/>
  <c r="L25" i="93"/>
  <c r="K25" i="93"/>
  <c r="J25" i="93"/>
  <c r="I25" i="93"/>
  <c r="H25" i="93"/>
  <c r="G25" i="93"/>
  <c r="F25" i="93"/>
  <c r="E25" i="93"/>
  <c r="D25" i="93"/>
  <c r="Q24" i="93"/>
  <c r="P24" i="93"/>
  <c r="O24" i="93"/>
  <c r="N24" i="93"/>
  <c r="M24" i="93"/>
  <c r="L24" i="93"/>
  <c r="K24" i="93"/>
  <c r="J24" i="93"/>
  <c r="I24" i="93"/>
  <c r="H24" i="93"/>
  <c r="G24" i="93"/>
  <c r="F24" i="93"/>
  <c r="E24" i="93"/>
  <c r="D24" i="93"/>
  <c r="Q23" i="93"/>
  <c r="P23" i="93"/>
  <c r="O23" i="93"/>
  <c r="N23" i="93"/>
  <c r="M23" i="93"/>
  <c r="L23" i="93"/>
  <c r="K23" i="93"/>
  <c r="J23" i="93"/>
  <c r="I23" i="93"/>
  <c r="H23" i="93"/>
  <c r="G23" i="93"/>
  <c r="F23" i="93"/>
  <c r="E23" i="93"/>
  <c r="D23" i="93"/>
  <c r="Q22" i="93"/>
  <c r="P22" i="93"/>
  <c r="O22" i="93"/>
  <c r="N22" i="93"/>
  <c r="M22" i="93"/>
  <c r="L22" i="93"/>
  <c r="K22" i="93"/>
  <c r="J22" i="93"/>
  <c r="I22" i="93"/>
  <c r="H22" i="93"/>
  <c r="G22" i="93"/>
  <c r="F22" i="93"/>
  <c r="E22" i="93"/>
  <c r="D22" i="93"/>
  <c r="Q21" i="93"/>
  <c r="P21" i="93"/>
  <c r="O21" i="93"/>
  <c r="N21" i="93"/>
  <c r="M21" i="93"/>
  <c r="L21" i="93"/>
  <c r="K21" i="93"/>
  <c r="J21" i="93"/>
  <c r="I21" i="93"/>
  <c r="H21" i="93"/>
  <c r="G21" i="93"/>
  <c r="F21" i="93"/>
  <c r="E21" i="93"/>
  <c r="D21" i="93"/>
  <c r="Q20" i="93"/>
  <c r="P20" i="93"/>
  <c r="O20" i="93"/>
  <c r="N20" i="93"/>
  <c r="M20" i="93"/>
  <c r="L20" i="93"/>
  <c r="K20" i="93"/>
  <c r="J20" i="93"/>
  <c r="I20" i="93"/>
  <c r="H20" i="93"/>
  <c r="G20" i="93"/>
  <c r="F20" i="93"/>
  <c r="E20" i="93"/>
  <c r="D20" i="93"/>
  <c r="Q19" i="93"/>
  <c r="P19" i="93"/>
  <c r="O19" i="93"/>
  <c r="N19" i="93"/>
  <c r="M19" i="93"/>
  <c r="L19" i="93"/>
  <c r="K19" i="93"/>
  <c r="J19" i="93"/>
  <c r="I19" i="93"/>
  <c r="H19" i="93"/>
  <c r="G19" i="93"/>
  <c r="F19" i="93"/>
  <c r="E19" i="93"/>
  <c r="D19" i="93"/>
  <c r="Q18" i="93"/>
  <c r="P18" i="93"/>
  <c r="O18" i="93"/>
  <c r="N18" i="93"/>
  <c r="M18" i="93"/>
  <c r="L18" i="93"/>
  <c r="K18" i="93"/>
  <c r="J18" i="93"/>
  <c r="I18" i="93"/>
  <c r="H18" i="93"/>
  <c r="G18" i="93"/>
  <c r="F18" i="93"/>
  <c r="E18" i="93"/>
  <c r="D18" i="93"/>
  <c r="Q17" i="93"/>
  <c r="P17" i="93"/>
  <c r="O17" i="93"/>
  <c r="N17" i="93"/>
  <c r="M17" i="93"/>
  <c r="L17" i="93"/>
  <c r="K17" i="93"/>
  <c r="J17" i="93"/>
  <c r="I17" i="93"/>
  <c r="H17" i="93"/>
  <c r="G17" i="93"/>
  <c r="F17" i="93"/>
  <c r="E17" i="93"/>
  <c r="D17" i="93"/>
  <c r="Q16" i="93"/>
  <c r="P16" i="93"/>
  <c r="O16" i="93"/>
  <c r="N16" i="93"/>
  <c r="M16" i="93"/>
  <c r="L16" i="93"/>
  <c r="K16" i="93"/>
  <c r="J16" i="93"/>
  <c r="I16" i="93"/>
  <c r="H16" i="93"/>
  <c r="G16" i="93"/>
  <c r="F16" i="93"/>
  <c r="E16" i="93"/>
  <c r="D16" i="93"/>
  <c r="Q15" i="93"/>
  <c r="P15" i="93"/>
  <c r="O15" i="93"/>
  <c r="N15" i="93"/>
  <c r="M15" i="93"/>
  <c r="L15" i="93"/>
  <c r="K15" i="93"/>
  <c r="J15" i="93"/>
  <c r="I15" i="93"/>
  <c r="H15" i="93"/>
  <c r="G15" i="93"/>
  <c r="F15" i="93"/>
  <c r="E15" i="93"/>
  <c r="D15" i="93"/>
  <c r="Q14" i="93"/>
  <c r="P14" i="93"/>
  <c r="O14" i="93"/>
  <c r="N14" i="93"/>
  <c r="M14" i="93"/>
  <c r="L14" i="93"/>
  <c r="K14" i="93"/>
  <c r="J14" i="93"/>
  <c r="I14" i="93"/>
  <c r="H14" i="93"/>
  <c r="G14" i="93"/>
  <c r="F14" i="93"/>
  <c r="E14" i="93"/>
  <c r="D14" i="93"/>
  <c r="Q13" i="93"/>
  <c r="P13" i="93"/>
  <c r="O13" i="93"/>
  <c r="N13" i="93"/>
  <c r="M13" i="93"/>
  <c r="L13" i="93"/>
  <c r="K13" i="93"/>
  <c r="J13" i="93"/>
  <c r="I13" i="93"/>
  <c r="H13" i="93"/>
  <c r="G13" i="93"/>
  <c r="F13" i="93"/>
  <c r="E13" i="93"/>
  <c r="D13" i="93"/>
  <c r="Q12" i="93"/>
  <c r="P12" i="93"/>
  <c r="O12" i="93"/>
  <c r="N12" i="93"/>
  <c r="M12" i="93"/>
  <c r="L12" i="93"/>
  <c r="K12" i="93"/>
  <c r="J12" i="93"/>
  <c r="I12" i="93"/>
  <c r="H12" i="93"/>
  <c r="G12" i="93"/>
  <c r="F12" i="93"/>
  <c r="E12" i="93"/>
  <c r="D12" i="93"/>
  <c r="Q11" i="93"/>
  <c r="P11" i="93"/>
  <c r="O11" i="93"/>
  <c r="N11" i="93"/>
  <c r="M11" i="93"/>
  <c r="L11" i="93"/>
  <c r="K11" i="93"/>
  <c r="J11" i="93"/>
  <c r="I11" i="93"/>
  <c r="H11" i="93"/>
  <c r="G11" i="93"/>
  <c r="F11" i="93"/>
  <c r="E11" i="93"/>
  <c r="D11" i="93"/>
  <c r="Q10" i="93"/>
  <c r="P10" i="93"/>
  <c r="O10" i="93"/>
  <c r="N10" i="93"/>
  <c r="M10" i="93"/>
  <c r="L10" i="93"/>
  <c r="K10" i="93"/>
  <c r="J10" i="93"/>
  <c r="I10" i="93"/>
  <c r="H10" i="93"/>
  <c r="G10" i="93"/>
  <c r="F10" i="93"/>
  <c r="E10" i="93"/>
  <c r="D10" i="93"/>
  <c r="Q9" i="93"/>
  <c r="P9" i="93"/>
  <c r="O9" i="93"/>
  <c r="N9" i="93"/>
  <c r="M9" i="93"/>
  <c r="L9" i="93"/>
  <c r="L45" i="93" s="1"/>
  <c r="K9" i="93"/>
  <c r="J9" i="93"/>
  <c r="I9" i="93"/>
  <c r="H9" i="93"/>
  <c r="G9" i="93"/>
  <c r="F9" i="93"/>
  <c r="E9" i="93"/>
  <c r="D9" i="93"/>
  <c r="Q8" i="93"/>
  <c r="P8" i="93"/>
  <c r="O8" i="93"/>
  <c r="N8" i="93"/>
  <c r="M8" i="93"/>
  <c r="L8" i="93"/>
  <c r="K8" i="93"/>
  <c r="J8" i="93"/>
  <c r="I8" i="93"/>
  <c r="H8" i="93"/>
  <c r="G8" i="93"/>
  <c r="F8" i="93"/>
  <c r="E8" i="93"/>
  <c r="D8" i="93"/>
  <c r="Q7" i="93"/>
  <c r="P7" i="93"/>
  <c r="O7" i="93"/>
  <c r="O46" i="93" s="1"/>
  <c r="N7" i="93"/>
  <c r="M7" i="93"/>
  <c r="L7" i="93"/>
  <c r="K7" i="93"/>
  <c r="J7" i="93"/>
  <c r="I7" i="93"/>
  <c r="H7" i="93"/>
  <c r="G7" i="93"/>
  <c r="F7" i="93"/>
  <c r="E7" i="93"/>
  <c r="D7" i="93"/>
  <c r="Q6" i="93"/>
  <c r="P6" i="93"/>
  <c r="O6" i="93"/>
  <c r="N6" i="93"/>
  <c r="M6" i="93"/>
  <c r="L6" i="93"/>
  <c r="K6" i="93"/>
  <c r="J6" i="93"/>
  <c r="I6" i="93"/>
  <c r="H6" i="93"/>
  <c r="H46" i="93" s="1"/>
  <c r="G6" i="93"/>
  <c r="F6" i="93"/>
  <c r="E6" i="93"/>
  <c r="D6" i="93"/>
  <c r="E30" i="94"/>
  <c r="E63" i="93"/>
  <c r="Q44" i="93"/>
  <c r="P44" i="93"/>
  <c r="O44" i="93"/>
  <c r="N44" i="93"/>
  <c r="M44" i="93"/>
  <c r="L44" i="93"/>
  <c r="K44" i="93"/>
  <c r="J44" i="93"/>
  <c r="I44" i="93"/>
  <c r="H44" i="93"/>
  <c r="G44" i="93"/>
  <c r="F44" i="93"/>
  <c r="E44" i="93"/>
  <c r="C29" i="96" l="1"/>
  <c r="C47" i="96"/>
  <c r="G47" i="96" s="1"/>
  <c r="G28" i="96"/>
  <c r="D10" i="95"/>
  <c r="N45" i="93"/>
  <c r="E25" i="94"/>
  <c r="E27" i="94" s="1"/>
  <c r="E32" i="94" s="1"/>
  <c r="E37" i="94" s="1"/>
  <c r="D4" i="95"/>
  <c r="D8" i="95"/>
  <c r="E45" i="93"/>
  <c r="M45" i="93"/>
  <c r="G46" i="93"/>
  <c r="F61" i="93"/>
  <c r="F45" i="93"/>
  <c r="F47" i="93" s="1"/>
  <c r="L46" i="93"/>
  <c r="L47" i="93" s="1"/>
  <c r="N46" i="93"/>
  <c r="N47" i="93" s="1"/>
  <c r="J45" i="93"/>
  <c r="P46" i="93"/>
  <c r="F46" i="93"/>
  <c r="E9" i="94"/>
  <c r="F15" i="94" s="1"/>
  <c r="G15" i="94" s="1"/>
  <c r="I46" i="93"/>
  <c r="Q46" i="93"/>
  <c r="G45" i="93"/>
  <c r="O45" i="93"/>
  <c r="O47" i="93" s="1"/>
  <c r="J46" i="93"/>
  <c r="J47" i="93" s="1"/>
  <c r="E62" i="93"/>
  <c r="H45" i="93"/>
  <c r="H47" i="93" s="1"/>
  <c r="P45" i="93"/>
  <c r="P47" i="93" s="1"/>
  <c r="P48" i="93" s="1"/>
  <c r="K46" i="93"/>
  <c r="I45" i="93"/>
  <c r="Q45" i="93"/>
  <c r="E46" i="93"/>
  <c r="E47" i="93" s="1"/>
  <c r="M46" i="93"/>
  <c r="M47" i="93" s="1"/>
  <c r="K45" i="93"/>
  <c r="K47" i="93" s="1"/>
  <c r="C48" i="96" l="1"/>
  <c r="G48" i="96" s="1"/>
  <c r="E51" i="96" s="1"/>
  <c r="G29" i="96"/>
  <c r="E31" i="96" s="1"/>
  <c r="E50" i="96" s="1"/>
  <c r="D16" i="95"/>
  <c r="O48" i="93"/>
  <c r="I15" i="95"/>
  <c r="J15" i="95"/>
  <c r="I15" i="94"/>
  <c r="H14" i="95" s="1"/>
  <c r="G14" i="95"/>
  <c r="N48" i="93"/>
  <c r="M48" i="93" s="1"/>
  <c r="L48" i="93" s="1"/>
  <c r="K48" i="93" s="1"/>
  <c r="J48" i="93" s="1"/>
  <c r="I47" i="93"/>
  <c r="G47" i="93"/>
  <c r="F16" i="94"/>
  <c r="G16" i="94" s="1"/>
  <c r="Q47" i="93"/>
  <c r="E61" i="93"/>
  <c r="E53" i="96" l="1"/>
  <c r="I48" i="93"/>
  <c r="H48" i="93" s="1"/>
  <c r="G48" i="93" s="1"/>
  <c r="I16" i="94"/>
  <c r="H15" i="95" s="1"/>
  <c r="G15" i="95"/>
  <c r="F48" i="93"/>
  <c r="G62" i="93"/>
  <c r="G61" i="93"/>
  <c r="E60" i="93"/>
  <c r="E48" i="93"/>
  <c r="G64" i="93" s="1"/>
  <c r="G63" i="93"/>
  <c r="H63" i="93" l="1"/>
  <c r="N63" i="93"/>
  <c r="O63" i="93" s="1"/>
  <c r="P63" i="93" s="1"/>
  <c r="H64" i="93"/>
  <c r="N64" i="93"/>
  <c r="O64" i="93" s="1"/>
  <c r="P64" i="93" s="1"/>
  <c r="H61" i="93"/>
  <c r="N61" i="93"/>
  <c r="O61" i="93" s="1"/>
  <c r="P61" i="93" s="1"/>
  <c r="H62" i="93"/>
  <c r="I62" i="93" s="1"/>
  <c r="F13" i="95" s="1"/>
  <c r="N62" i="93"/>
  <c r="O62" i="93" s="1"/>
  <c r="P62" i="93" s="1"/>
  <c r="I64" i="93"/>
  <c r="F15" i="95" s="1"/>
  <c r="E15" i="95"/>
  <c r="I61" i="93"/>
  <c r="F12" i="95" s="1"/>
  <c r="E12" i="95"/>
  <c r="I63" i="93"/>
  <c r="F14" i="95" s="1"/>
  <c r="J14" i="95" s="1"/>
  <c r="E14" i="95"/>
  <c r="I14" i="95" s="1"/>
  <c r="G60" i="93"/>
  <c r="E59" i="93"/>
  <c r="H60" i="93" l="1"/>
  <c r="N60" i="93"/>
  <c r="O60" i="93" s="1"/>
  <c r="P60" i="93" s="1"/>
  <c r="E13" i="95"/>
  <c r="I13" i="95"/>
  <c r="G13" i="95"/>
  <c r="H13" i="95"/>
  <c r="J13" i="95"/>
  <c r="I12" i="95"/>
  <c r="G12" i="95"/>
  <c r="J12" i="95"/>
  <c r="H12" i="95"/>
  <c r="I60" i="93"/>
  <c r="F11" i="95" s="1"/>
  <c r="E11" i="95"/>
  <c r="G59" i="93"/>
  <c r="E58" i="93"/>
  <c r="H59" i="93" l="1"/>
  <c r="I59" i="93" s="1"/>
  <c r="F10" i="95" s="1"/>
  <c r="N59" i="93"/>
  <c r="O59" i="93" s="1"/>
  <c r="P59" i="93" s="1"/>
  <c r="E10" i="95"/>
  <c r="G11" i="95"/>
  <c r="I11" i="95"/>
  <c r="J11" i="95"/>
  <c r="H11" i="95"/>
  <c r="G58" i="93"/>
  <c r="E57" i="93"/>
  <c r="H58" i="93" l="1"/>
  <c r="N58" i="93"/>
  <c r="O58" i="93" s="1"/>
  <c r="P58" i="93" s="1"/>
  <c r="G10" i="95"/>
  <c r="I10" i="95"/>
  <c r="I58" i="93"/>
  <c r="F9" i="95" s="1"/>
  <c r="E9" i="95"/>
  <c r="H10" i="95"/>
  <c r="J10" i="95"/>
  <c r="G57" i="93"/>
  <c r="E56" i="93"/>
  <c r="H57" i="93" l="1"/>
  <c r="N57" i="93"/>
  <c r="O57" i="93" s="1"/>
  <c r="P57" i="93" s="1"/>
  <c r="I9" i="95"/>
  <c r="G9" i="95"/>
  <c r="I57" i="93"/>
  <c r="F8" i="95" s="1"/>
  <c r="E8" i="95"/>
  <c r="H9" i="95"/>
  <c r="J9" i="95"/>
  <c r="G56" i="93"/>
  <c r="E55" i="93"/>
  <c r="H56" i="93" l="1"/>
  <c r="N56" i="93"/>
  <c r="O56" i="93" s="1"/>
  <c r="P56" i="93" s="1"/>
  <c r="I56" i="93"/>
  <c r="F7" i="95" s="1"/>
  <c r="E7" i="95"/>
  <c r="I8" i="95"/>
  <c r="G8" i="95"/>
  <c r="J8" i="95"/>
  <c r="H8" i="95"/>
  <c r="G55" i="93"/>
  <c r="E54" i="93"/>
  <c r="H55" i="93" l="1"/>
  <c r="N55" i="93"/>
  <c r="O55" i="93" s="1"/>
  <c r="P55" i="93" s="1"/>
  <c r="I55" i="93"/>
  <c r="F6" i="95" s="1"/>
  <c r="E6" i="95"/>
  <c r="I7" i="95"/>
  <c r="G7" i="95"/>
  <c r="J7" i="95"/>
  <c r="H7" i="95"/>
  <c r="G54" i="93"/>
  <c r="E53" i="93"/>
  <c r="G53" i="93" s="1"/>
  <c r="H53" i="93" l="1"/>
  <c r="N53" i="93"/>
  <c r="O53" i="93" s="1"/>
  <c r="P53" i="93" s="1"/>
  <c r="P65" i="93" s="1"/>
  <c r="H54" i="93"/>
  <c r="N54" i="93"/>
  <c r="O54" i="93" s="1"/>
  <c r="P54" i="93" s="1"/>
  <c r="I53" i="93"/>
  <c r="E4" i="95"/>
  <c r="G6" i="95"/>
  <c r="I6" i="95"/>
  <c r="I54" i="93"/>
  <c r="F5" i="95" s="1"/>
  <c r="E5" i="95"/>
  <c r="H6" i="95"/>
  <c r="J6" i="95"/>
  <c r="H5" i="95" l="1"/>
  <c r="J5" i="95"/>
  <c r="I4" i="95"/>
  <c r="G4" i="95"/>
  <c r="E16" i="95"/>
  <c r="I5" i="95"/>
  <c r="G5" i="95"/>
  <c r="I65" i="93"/>
  <c r="F4" i="95"/>
  <c r="I16" i="95" l="1"/>
  <c r="E39" i="94"/>
  <c r="E18" i="94"/>
  <c r="G16" i="95"/>
  <c r="H4" i="95"/>
  <c r="H16" i="95" s="1"/>
  <c r="F16" i="95"/>
  <c r="J4" i="95"/>
  <c r="J16" i="95" s="1"/>
</calcChain>
</file>

<file path=xl/sharedStrings.xml><?xml version="1.0" encoding="utf-8"?>
<sst xmlns="http://schemas.openxmlformats.org/spreadsheetml/2006/main" count="355" uniqueCount="224">
  <si>
    <t>State any assumptions and show your work.</t>
  </si>
  <si>
    <t>Question 1</t>
  </si>
  <si>
    <t>Cumulative paid claims by incurred month</t>
  </si>
  <si>
    <t>Month Lag</t>
  </si>
  <si>
    <t>Members</t>
  </si>
  <si>
    <t>Monthly premium</t>
  </si>
  <si>
    <t>Incurred Month</t>
  </si>
  <si>
    <t>Total paid to date</t>
  </si>
  <si>
    <t>January 20X3</t>
  </si>
  <si>
    <t>February 20X3</t>
  </si>
  <si>
    <t>March 20X3</t>
  </si>
  <si>
    <t>April 20X3</t>
  </si>
  <si>
    <t>May 20X3</t>
  </si>
  <si>
    <t>June 20X3</t>
  </si>
  <si>
    <t>July 20X3</t>
  </si>
  <si>
    <t>August 20X3</t>
  </si>
  <si>
    <t>September 20X3</t>
  </si>
  <si>
    <t>October 20X3</t>
  </si>
  <si>
    <t>November 20X3</t>
  </si>
  <si>
    <t>December 20X3</t>
  </si>
  <si>
    <t/>
  </si>
  <si>
    <t>In the Excel spreadsheet, you have been provided with the following data:</t>
  </si>
  <si>
    <t>Assume claims are complete after 12 months.</t>
  </si>
  <si>
    <t xml:space="preserve">Part (b) </t>
  </si>
  <si>
    <t>Month Lagged</t>
  </si>
  <si>
    <t>Lagged Month</t>
  </si>
  <si>
    <t>No further Lag factors are required because assuming all claims complete after 12 months</t>
  </si>
  <si>
    <t>Highest Value</t>
  </si>
  <si>
    <t>Lowest Value</t>
  </si>
  <si>
    <t>Lag Factor</t>
  </si>
  <si>
    <t>Completion Factor</t>
  </si>
  <si>
    <t>Claims Paid To Date</t>
  </si>
  <si>
    <t>Incurred Claims</t>
  </si>
  <si>
    <t xml:space="preserve">IBNR </t>
  </si>
  <si>
    <t>Total IBNR as of December 20X3</t>
  </si>
  <si>
    <t xml:space="preserve">Part (c) </t>
  </si>
  <si>
    <t xml:space="preserve">(i) Using Loss Ratio method </t>
  </si>
  <si>
    <t>Loss Ratio</t>
  </si>
  <si>
    <t>Premiums</t>
  </si>
  <si>
    <t>Projected incurrec claims</t>
  </si>
  <si>
    <t>IBNR</t>
  </si>
  <si>
    <t>(ii) Using PMPM methods</t>
  </si>
  <si>
    <t>Total Claims</t>
  </si>
  <si>
    <t>Total Member Count</t>
  </si>
  <si>
    <t>Base PMPM</t>
  </si>
  <si>
    <t>Projection Months</t>
  </si>
  <si>
    <t>Trend</t>
  </si>
  <si>
    <t>Projected PMPM</t>
  </si>
  <si>
    <t xml:space="preserve">Part (d) </t>
  </si>
  <si>
    <t>Smoothed age-to-age method</t>
  </si>
  <si>
    <t xml:space="preserve">Loss Ratio method </t>
  </si>
  <si>
    <t>Total</t>
  </si>
  <si>
    <t>January 20X5</t>
  </si>
  <si>
    <t>February 20x5</t>
  </si>
  <si>
    <t>March 20x5</t>
  </si>
  <si>
    <t>April 20x5</t>
  </si>
  <si>
    <t>May 20x5</t>
  </si>
  <si>
    <t>June 20x5</t>
  </si>
  <si>
    <t>July 20x5</t>
  </si>
  <si>
    <t>August 20x5</t>
  </si>
  <si>
    <t>September 20x5</t>
  </si>
  <si>
    <t>October 20x5</t>
  </si>
  <si>
    <t>November 20x5</t>
  </si>
  <si>
    <t>December 20x5</t>
  </si>
  <si>
    <r>
      <t>•</t>
    </r>
    <r>
      <rPr>
        <sz val="7"/>
        <color theme="1"/>
        <rFont val="Times New Roman"/>
        <family val="1"/>
      </rPr>
      <t xml:space="preserve">       </t>
    </r>
    <r>
      <rPr>
        <sz val="12"/>
        <color theme="1"/>
        <rFont val="Times New Roman"/>
        <family val="1"/>
      </rPr>
      <t>ABC’s cumulative paid claims by incurred month</t>
    </r>
  </si>
  <si>
    <r>
      <t>•</t>
    </r>
    <r>
      <rPr>
        <sz val="7"/>
        <color theme="1"/>
        <rFont val="Times New Roman"/>
        <family val="1"/>
      </rPr>
      <t xml:space="preserve">       </t>
    </r>
    <r>
      <rPr>
        <sz val="12"/>
        <color theme="1"/>
        <rFont val="Times New Roman"/>
        <family val="1"/>
      </rPr>
      <t>Monthly premiums</t>
    </r>
  </si>
  <si>
    <r>
      <t>•</t>
    </r>
    <r>
      <rPr>
        <sz val="7"/>
        <color theme="1"/>
        <rFont val="Times New Roman"/>
        <family val="1"/>
      </rPr>
      <t xml:space="preserve">       </t>
    </r>
    <r>
      <rPr>
        <sz val="12"/>
        <color theme="1"/>
        <rFont val="Times New Roman"/>
        <family val="1"/>
      </rPr>
      <t>Member count</t>
    </r>
  </si>
  <si>
    <t>You are using an averaging technique that removes the highest and lowest values using the smoothed age-to-age factors derived from the</t>
  </si>
  <si>
    <t>provided data.</t>
  </si>
  <si>
    <t>(b)             (3 points)  Calculate the IBNR as of the valuation date.</t>
  </si>
  <si>
    <t>You want to evaluate the IBNR calculation using two alternative methods:</t>
  </si>
  <si>
    <t>•       Loss ratio method:</t>
  </si>
  <si>
    <t xml:space="preserve">       o       Use the incurred loss ratio from the past two complete years to develop the IBNR for the most recent two incurred months</t>
  </si>
  <si>
    <t>•       PMPM projection method:</t>
  </si>
  <si>
    <t xml:space="preserve">       o       Use the PMPM projection method to substitute for the months where completion factors are below 40% from part (b)</t>
  </si>
  <si>
    <t xml:space="preserve">       o       Use the past two complete years to develop the PMPMs</t>
  </si>
  <si>
    <t xml:space="preserve">       o       The trend rate is 5% per annum</t>
  </si>
  <si>
    <t>(c)             (2 points)  Calculate the revised IBNR as of the valuation date under the following methods:</t>
  </si>
  <si>
    <t>(i)              (1 point)   Loss ratio method</t>
  </si>
  <si>
    <t>(ii)              (1 point)   PMPM projection method</t>
  </si>
  <si>
    <t>(d)              (1 point)   Recommend which method should be used.  Justify your response.</t>
  </si>
  <si>
    <t>January 20X4</t>
  </si>
  <si>
    <t>February 20X4</t>
  </si>
  <si>
    <t>March 20X4</t>
  </si>
  <si>
    <t>April 20X4</t>
  </si>
  <si>
    <t>May 20X4</t>
  </si>
  <si>
    <t>June 20X4</t>
  </si>
  <si>
    <t>July 20X4</t>
  </si>
  <si>
    <t>August 20X4</t>
  </si>
  <si>
    <t>September 20X4</t>
  </si>
  <si>
    <t>October 20X4</t>
  </si>
  <si>
    <t>November 20X4</t>
  </si>
  <si>
    <t>December 20X4</t>
  </si>
  <si>
    <t>February 20X5</t>
  </si>
  <si>
    <t>March 20X5</t>
  </si>
  <si>
    <t>April 20X5</t>
  </si>
  <si>
    <t>May 20X5</t>
  </si>
  <si>
    <t>June 20X5</t>
  </si>
  <si>
    <t>July 20X5</t>
  </si>
  <si>
    <t>August 20X5</t>
  </si>
  <si>
    <t>September 20X5</t>
  </si>
  <si>
    <t>October 20X5</t>
  </si>
  <si>
    <t>November 20X5</t>
  </si>
  <si>
    <t>December 20X5</t>
  </si>
  <si>
    <t>Premiums (Jan 20X3-Dec 20X4)</t>
  </si>
  <si>
    <t>Claims (Jan 20X3-Dec 20X4)</t>
  </si>
  <si>
    <t>Because all claims complete after 12 months, the most recent two complete years is from Jan 20X3 to Dec 20X4.</t>
  </si>
  <si>
    <t>20X5-11-30</t>
  </si>
  <si>
    <t>20X5-12-31</t>
  </si>
  <si>
    <t>Total IBNR as of Dec 20X5</t>
  </si>
  <si>
    <t>From part (b), only the completion factor of December 20X5 is less than 40%.</t>
  </si>
  <si>
    <t>The PMPM developed based on the experience of Jan 20X3-Dec 20X4 needs to be projected to the midpoint of December 20X5.</t>
  </si>
  <si>
    <t>Month Counts - Dec 20X5</t>
  </si>
  <si>
    <t>Claims Paid to Date for Incurred Month Dec 20X5</t>
  </si>
  <si>
    <t>IBNR for the month of  December 20X5</t>
  </si>
  <si>
    <t>Total IBNR as of December 20X5</t>
  </si>
  <si>
    <t>I would recommend using the projection PMPM method for the Dec 20X5 and using the smoothed age-to-age method for earlier incurred months.</t>
  </si>
  <si>
    <t>Smoothed age-to-age method: it works well for developing IBNR for duration &gt;= 2,but usually generates  volatile completion factors for recent durations. Because of this, the Dec 20x5 projected incurred claims looks too high comparing to earlier incurred months.</t>
  </si>
  <si>
    <t>Loss Ratio Method: The Nov 20x5 and Dec 20x5 projected incurred claims seemed too low comparing to earlier incurred months. This is likely driven by historical LRs not reflecting the increase in claim costs starting in 20x5</t>
  </si>
  <si>
    <t>To receive full credit, candidates had to calculate the change in PDR YOY which is what is recorded in the 12/31/20X2 income statement as the question asks.</t>
  </si>
  <si>
    <t xml:space="preserve">Most candidates successfully calculated the new PDR as of 12/31/20X2. This is the sum to be recorded on the balance sheet. </t>
  </si>
  <si>
    <t>Total change in PDR at 12/31/20X2</t>
  </si>
  <si>
    <t>PDR as of 12/31/20X2</t>
  </si>
  <si>
    <t>calcuated</t>
  </si>
  <si>
    <t>PDR as of 12/31/20X1</t>
  </si>
  <si>
    <t>part (d)</t>
  </si>
  <si>
    <t>U/W G/L</t>
  </si>
  <si>
    <t>Expense</t>
  </si>
  <si>
    <t>Claims</t>
  </si>
  <si>
    <t>Premium</t>
  </si>
  <si>
    <t>Membership</t>
  </si>
  <si>
    <t xml:space="preserve">(e)    (2 points) Calculate the total change in PDR to be recorded in the 12/31/20X2 income statement, using the updated claims projections and your result from part (d). </t>
  </si>
  <si>
    <t>20X5 Projected</t>
  </si>
  <si>
    <t>20X4 Projected</t>
  </si>
  <si>
    <t>20X3 Projected</t>
  </si>
  <si>
    <t>20X2 Actuals</t>
  </si>
  <si>
    <t>Claims PMPM</t>
  </si>
  <si>
    <t>One year later, actual claims experience is available for 20X2. The underwriting team has provided you with updated claims projections for 20X3 – 20X5, as shown in the table below.</t>
  </si>
  <si>
    <t>Candidates did not have to round membership to get full credit. Likewise, candidates that applied the trend assumptions on a midpoint-to-midpoint basis also received full credit.</t>
  </si>
  <si>
    <t>20X5</t>
  </si>
  <si>
    <t>20X4</t>
  </si>
  <si>
    <t>20X3</t>
  </si>
  <si>
    <t>20X2</t>
  </si>
  <si>
    <t>20X1</t>
  </si>
  <si>
    <t>Annual Expense Trend</t>
  </si>
  <si>
    <t>Annual Claims Trend</t>
  </si>
  <si>
    <t>Premium Increase</t>
  </si>
  <si>
    <t>Annual Membership Growth</t>
  </si>
  <si>
    <t>Assumption:</t>
  </si>
  <si>
    <t>YOY %</t>
  </si>
  <si>
    <r>
      <t>(d)</t>
    </r>
    <r>
      <rPr>
        <sz val="12"/>
        <rFont val="Times New Roman"/>
        <family val="1"/>
      </rPr>
      <t xml:space="preserve">    (2 points) Calculate the required PDR as of 12/31/20X1. </t>
    </r>
    <r>
      <rPr>
        <sz val="12"/>
        <color rgb="FF000000"/>
        <rFont val="Times New Roman"/>
        <family val="1"/>
      </rPr>
      <t xml:space="preserve"> Show your work.</t>
    </r>
  </si>
  <si>
    <r>
      <t>·</t>
    </r>
    <r>
      <rPr>
        <sz val="12"/>
        <rFont val="Times New Roman"/>
        <family val="1"/>
      </rPr>
      <t>    Guaranteed premiums will increase 2% at 1/1/20X5 and 1/1/20X7.</t>
    </r>
  </si>
  <si>
    <r>
      <t>·</t>
    </r>
    <r>
      <rPr>
        <sz val="7"/>
        <rFont val="Times New Roman"/>
        <family val="1"/>
      </rPr>
      <t xml:space="preserve">       </t>
    </r>
    <r>
      <rPr>
        <sz val="12"/>
        <rFont val="Times New Roman"/>
        <family val="1"/>
      </rPr>
      <t>Interest: 0%</t>
    </r>
  </si>
  <si>
    <r>
      <t>·</t>
    </r>
    <r>
      <rPr>
        <sz val="7"/>
        <rFont val="Times New Roman"/>
        <family val="1"/>
      </rPr>
      <t xml:space="preserve">       </t>
    </r>
    <r>
      <rPr>
        <sz val="12"/>
        <rFont val="Times New Roman"/>
        <family val="1"/>
      </rPr>
      <t>Annual Expense Trend: 2%</t>
    </r>
  </si>
  <si>
    <r>
      <t>·</t>
    </r>
    <r>
      <rPr>
        <sz val="7"/>
        <rFont val="Times New Roman"/>
        <family val="1"/>
      </rPr>
      <t xml:space="preserve">       </t>
    </r>
    <r>
      <rPr>
        <sz val="12"/>
        <rFont val="Times New Roman"/>
        <family val="1"/>
      </rPr>
      <t>Annual Claims Trend: 4.5%</t>
    </r>
  </si>
  <si>
    <r>
      <t>·</t>
    </r>
    <r>
      <rPr>
        <sz val="7"/>
        <rFont val="Times New Roman"/>
        <family val="1"/>
      </rPr>
      <t xml:space="preserve">       </t>
    </r>
    <r>
      <rPr>
        <sz val="12"/>
        <rFont val="Times New Roman"/>
        <family val="1"/>
      </rPr>
      <t>Annual Membership Growth: 1%</t>
    </r>
  </si>
  <si>
    <r>
      <t>·</t>
    </r>
    <r>
      <rPr>
        <sz val="7"/>
        <rFont val="Times New Roman"/>
        <family val="1"/>
      </rPr>
      <t xml:space="preserve">       </t>
    </r>
    <r>
      <rPr>
        <sz val="12"/>
        <rFont val="Times New Roman"/>
        <family val="1"/>
      </rPr>
      <t>Expense: $12 per member per month</t>
    </r>
  </si>
  <si>
    <r>
      <t>·</t>
    </r>
    <r>
      <rPr>
        <sz val="7"/>
        <rFont val="Times New Roman"/>
        <family val="1"/>
      </rPr>
      <t xml:space="preserve">       </t>
    </r>
    <r>
      <rPr>
        <sz val="12"/>
        <rFont val="Times New Roman"/>
        <family val="1"/>
      </rPr>
      <t>Claims: $860 per member per month</t>
    </r>
  </si>
  <si>
    <r>
      <t>·</t>
    </r>
    <r>
      <rPr>
        <sz val="7"/>
        <rFont val="Times New Roman"/>
        <family val="1"/>
      </rPr>
      <t xml:space="preserve">       </t>
    </r>
    <r>
      <rPr>
        <sz val="12"/>
        <rFont val="Times New Roman"/>
        <family val="1"/>
      </rPr>
      <t>Premium: $890 per member per month</t>
    </r>
  </si>
  <si>
    <r>
      <t>·</t>
    </r>
    <r>
      <rPr>
        <sz val="12"/>
        <rFont val="Times New Roman"/>
        <family val="1"/>
      </rPr>
      <t>    Monthly Membership: 1200 members</t>
    </r>
  </si>
  <si>
    <t>You are provided the following relevant assumptions about this group:</t>
  </si>
  <si>
    <t>You are the appointed actuary for XYZ Insurance Company. XYZ Insurance Company has entered into a 5-year contract with a large group as of 1/1/20X0.</t>
  </si>
  <si>
    <t>Question 2</t>
  </si>
  <si>
    <t>O = J - N</t>
  </si>
  <si>
    <t>State Recoupment from/(Payment to) MCO</t>
  </si>
  <si>
    <t>N = K + L + M</t>
  </si>
  <si>
    <t>MCO Share of Gain/(Loss)</t>
  </si>
  <si>
    <t>M</t>
  </si>
  <si>
    <t>MCO Share of +/- 4.0% or More Gain/(Loss)</t>
  </si>
  <si>
    <t>L</t>
  </si>
  <si>
    <t>MCO Share of +/- 2.5% to 4.0% Gain/(Loss)</t>
  </si>
  <si>
    <t>K</t>
  </si>
  <si>
    <t>MCO Share of +/- 0.0% to 2.5% Gain/(Loss)</t>
  </si>
  <si>
    <t>parameter4</t>
  </si>
  <si>
    <t>parameter3</t>
  </si>
  <si>
    <t>parameter2</t>
  </si>
  <si>
    <t>parameter1</t>
  </si>
  <si>
    <t>J = (A - I) * H</t>
  </si>
  <si>
    <t>MLR excess Gain/(Loss) relative to target</t>
  </si>
  <si>
    <t>Risk Corridor Calculation</t>
  </si>
  <si>
    <t>I = F / H</t>
  </si>
  <si>
    <t>CMS 438.8 Computed MLR</t>
  </si>
  <si>
    <t>H = G</t>
  </si>
  <si>
    <t>Denominator</t>
  </si>
  <si>
    <t>G</t>
  </si>
  <si>
    <t>Revenue</t>
  </si>
  <si>
    <t>F = B + C</t>
  </si>
  <si>
    <t>Numerator (Claims + HCQI)</t>
  </si>
  <si>
    <t>E = B + C + D</t>
  </si>
  <si>
    <t>Total Expenses</t>
  </si>
  <si>
    <t>D</t>
  </si>
  <si>
    <t>Other Administrative Expenses</t>
  </si>
  <si>
    <t>C</t>
  </si>
  <si>
    <t>Allowable HCQI Expenses</t>
  </si>
  <si>
    <t>B</t>
  </si>
  <si>
    <t>MLR Calculation</t>
  </si>
  <si>
    <t>A</t>
  </si>
  <si>
    <t>Risk Corridor Target MLR</t>
  </si>
  <si>
    <t>MCO 3</t>
  </si>
  <si>
    <t>MCO 2</t>
  </si>
  <si>
    <t>MCO 1</t>
  </si>
  <si>
    <t>MLR greater than or equal to 92.0%</t>
  </si>
  <si>
    <t>Greater than or equal to Target MLR + 4.0%</t>
  </si>
  <si>
    <t>MLR of 90.5% to less than 92.0%</t>
  </si>
  <si>
    <t>Target MLR + 2.5% to Target MLR + 4.0%</t>
  </si>
  <si>
    <t>MLR of 85.5% to less than 90.5%</t>
  </si>
  <si>
    <t>Target MLR - 2.5% to Target MLR + 2.5%</t>
  </si>
  <si>
    <t>MLR of 84.0% to less than 85.5%</t>
  </si>
  <si>
    <t>Target MLR - 4.0% to Target MLR - 2.5%</t>
  </si>
  <si>
    <t>MLR of less than 84.0%</t>
  </si>
  <si>
    <t>Less than Target MLR - 4.0%</t>
  </si>
  <si>
    <t>State/Federal Government Share of Gain/Loss</t>
  </si>
  <si>
    <t>MCO Share of Gain/Loss</t>
  </si>
  <si>
    <t>Medical Loss Ratio Corridor</t>
  </si>
  <si>
    <t>Target MLR:</t>
  </si>
  <si>
    <t>Show your work.</t>
  </si>
  <si>
    <t>(d)             (2 points)  Calculate the state’s recoupment from or payment to each MCO as a result of the risk corridor.</t>
  </si>
  <si>
    <t>•       The state retains 100% of the portion of the MLR that is more than +/- 4.0% of the target</t>
  </si>
  <si>
    <t>•       The state and MCO share 50/50 risk for the portion of MLR that is +/- 2.5% to 4.0% of the target</t>
  </si>
  <si>
    <t>•       The MCO is at 100% risk for the portion of MLR that is +/- 0.0% to 2.5% of the target</t>
  </si>
  <si>
    <t>For the MLR-based two-sided risk corridor, assume:</t>
  </si>
  <si>
    <t>In the Excel spreadsheet, you are given the financial metrics for each MCO.</t>
  </si>
  <si>
    <t>State X implemented an MLR-based two-sided risk corridor with each of its three Medicaid MCOs.</t>
  </si>
  <si>
    <t>Question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</si>
</sst>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quot;$&quot;#,##0"/>
    <numFmt numFmtId="167" formatCode="[$-409]mmmm\-yy;@"/>
    <numFmt numFmtId="168" formatCode="_-* #,##0.00\ _€_-;\-* #,##0.00\ _€_-;_-* &quot;-&quot;??\ _€_-;_-@_-"/>
    <numFmt numFmtId="169" formatCode="0.0%"/>
    <numFmt numFmtId="170" formatCode="yyyy/mm/dd;@"/>
    <numFmt numFmtId="171" formatCode="_-* #,##0\ _€_-;\-* #,##0\ _€_-;_-* &quot;-&quot;??\ _€_-;_-@_-"/>
    <numFmt numFmtId="172" formatCode="_-* #,##0.00\ &quot;€&quot;_-;\-* #,##0.00\ &quot;€&quot;_-;_-* &quot;-&quot;??\ &quot;€&quot;_-;_-@_-"/>
    <numFmt numFmtId="173" formatCode="&quot;$&quot;#,##0.00"/>
    <numFmt numFmtId="174" formatCode="&quot;$&quot;#,##0.000_);\(&quot;$&quot;#,##0.000\)"/>
  </numFmts>
  <fonts count="36">
    <font>
      <sz val="11"/>
      <color theme="1"/>
      <name val="Calibri"/>
      <family val="2"/>
      <scheme val="minor"/>
    </font>
    <font>
      <sz val="11"/>
      <color theme="1"/>
      <name val="Calibri"/>
      <family val="2"/>
      <scheme val="minor"/>
    </font>
    <font>
      <sz val="12"/>
      <color theme="1"/>
      <name val="Times New Roman"/>
      <family val="1"/>
    </font>
    <font>
      <b/>
      <sz val="18"/>
      <color theme="1"/>
      <name val="Times New Roman"/>
      <family val="1"/>
    </font>
    <font>
      <sz val="7"/>
      <color theme="1"/>
      <name val="Times New Roman"/>
      <family val="1"/>
    </font>
    <font>
      <sz val="11"/>
      <name val="Arial"/>
      <family val="2"/>
    </font>
    <font>
      <sz val="10"/>
      <name val="Arial"/>
      <family val="2"/>
    </font>
    <font>
      <sz val="10"/>
      <color rgb="FF000000"/>
      <name val="Times New Roman"/>
      <family val="1"/>
    </font>
    <font>
      <sz val="10"/>
      <color theme="1"/>
      <name val="Arial"/>
      <family val="2"/>
    </font>
    <font>
      <sz val="12"/>
      <color theme="1"/>
      <name val="Calibri"/>
      <family val="2"/>
      <scheme val="minor"/>
    </font>
    <font>
      <sz val="11"/>
      <color theme="1"/>
      <name val="SwissReSans"/>
      <family val="2"/>
    </font>
    <font>
      <b/>
      <sz val="10"/>
      <name val="Arial"/>
      <family val="2"/>
    </font>
    <font>
      <b/>
      <sz val="11"/>
      <color theme="1"/>
      <name val="Calibri"/>
      <family val="2"/>
      <scheme val="minor"/>
    </font>
    <font>
      <b/>
      <sz val="10"/>
      <color rgb="FF0000FF"/>
      <name val="Arial"/>
      <family val="2"/>
    </font>
    <font>
      <sz val="10"/>
      <color rgb="FF0000FF"/>
      <name val="Arial"/>
      <family val="2"/>
    </font>
    <font>
      <sz val="10"/>
      <color rgb="FFFF0000"/>
      <name val="Arial"/>
      <family val="2"/>
    </font>
    <font>
      <sz val="11"/>
      <name val="Calibri"/>
      <family val="2"/>
      <scheme val="minor"/>
    </font>
    <font>
      <sz val="12"/>
      <color rgb="FF002060"/>
      <name val="Arial"/>
      <family val="2"/>
    </font>
    <font>
      <sz val="12"/>
      <name val="Arial"/>
      <family val="2"/>
    </font>
    <font>
      <sz val="10"/>
      <name val="Helvetica"/>
    </font>
    <font>
      <i/>
      <sz val="10"/>
      <name val="Helvetica"/>
    </font>
    <font>
      <b/>
      <sz val="10"/>
      <name val="Helvetica"/>
    </font>
    <font>
      <sz val="11"/>
      <color rgb="FF000000"/>
      <name val="Calibri"/>
      <family val="2"/>
    </font>
    <font>
      <sz val="12"/>
      <color rgb="FF000000"/>
      <name val="Times New Roman"/>
      <family val="1"/>
    </font>
    <font>
      <i/>
      <sz val="12"/>
      <name val="Times New Roman"/>
      <family val="1"/>
    </font>
    <font>
      <sz val="12"/>
      <name val="Times New Roman"/>
      <family val="1"/>
    </font>
    <font>
      <b/>
      <sz val="18"/>
      <color rgb="FF000000"/>
      <name val="Times New Roman"/>
      <family val="1"/>
    </font>
    <font>
      <sz val="10"/>
      <name val="Helvecta"/>
    </font>
    <font>
      <sz val="10"/>
      <color rgb="FF000000"/>
      <name val="Helvecta"/>
    </font>
    <font>
      <b/>
      <sz val="10"/>
      <color rgb="FF000000"/>
      <name val="Helvecta"/>
    </font>
    <font>
      <sz val="12"/>
      <name val="Symbol"/>
      <family val="1"/>
      <charset val="2"/>
    </font>
    <font>
      <sz val="11"/>
      <color rgb="FFFF0000"/>
      <name val="Calibri"/>
      <family val="2"/>
    </font>
    <font>
      <sz val="7"/>
      <name val="Times New Roman"/>
      <family val="1"/>
    </font>
    <font>
      <sz val="11"/>
      <color theme="1"/>
      <name val="Arial"/>
      <family val="2"/>
    </font>
    <font>
      <sz val="11"/>
      <color rgb="FF0000FF"/>
      <name val="Arial"/>
      <family val="2"/>
    </font>
    <font>
      <sz val="12"/>
      <color theme="1"/>
      <name val="Symbol"/>
      <family val="1"/>
      <charset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rgb="FF000000"/>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rgb="FF000000"/>
      </right>
      <top style="medium">
        <color indexed="64"/>
      </top>
      <bottom/>
      <diagonal/>
    </border>
    <border>
      <left style="medium">
        <color indexed="64"/>
      </left>
      <right/>
      <top style="medium">
        <color indexed="64"/>
      </top>
      <bottom/>
      <diagonal/>
    </border>
  </borders>
  <cellStyleXfs count="22">
    <xf numFmtId="0" fontId="0" fillId="0" borderId="0"/>
    <xf numFmtId="0" fontId="5" fillId="0" borderId="0"/>
    <xf numFmtId="44" fontId="6" fillId="0" borderId="0" applyFont="0" applyFill="0" applyBorder="0" applyAlignment="0" applyProtection="0"/>
    <xf numFmtId="43" fontId="5" fillId="0" borderId="0" applyFont="0" applyFill="0" applyBorder="0" applyAlignment="0" applyProtection="0"/>
    <xf numFmtId="0" fontId="7" fillId="0" borderId="0"/>
    <xf numFmtId="0" fontId="8" fillId="0" borderId="0"/>
    <xf numFmtId="0" fontId="9" fillId="0" borderId="0"/>
    <xf numFmtId="44" fontId="9" fillId="0" borderId="0" applyFont="0" applyFill="0" applyBorder="0" applyAlignment="0" applyProtection="0"/>
    <xf numFmtId="43" fontId="9"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0" fillId="0" borderId="0"/>
    <xf numFmtId="0" fontId="6" fillId="0" borderId="0"/>
    <xf numFmtId="43" fontId="1"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172" fontId="6" fillId="0" borderId="0" applyFont="0" applyFill="0" applyBorder="0" applyAlignment="0" applyProtection="0"/>
    <xf numFmtId="9" fontId="1" fillId="0" borderId="0" applyFont="0" applyFill="0" applyBorder="0" applyAlignment="0" applyProtection="0"/>
    <xf numFmtId="0" fontId="19" fillId="0" borderId="0"/>
    <xf numFmtId="9" fontId="19" fillId="0" borderId="0" applyFont="0" applyFill="0" applyBorder="0" applyAlignment="0" applyProtection="0"/>
  </cellStyleXfs>
  <cellXfs count="248">
    <xf numFmtId="0" fontId="0" fillId="0" borderId="0" xfId="0"/>
    <xf numFmtId="0" fontId="3" fillId="2" borderId="0" xfId="0" quotePrefix="1" applyFont="1" applyFill="1" applyAlignment="1">
      <alignment horizontal="left"/>
    </xf>
    <xf numFmtId="0" fontId="0" fillId="2" borderId="0" xfId="0" applyFill="1"/>
    <xf numFmtId="0" fontId="2" fillId="2" borderId="0" xfId="0" quotePrefix="1" applyFont="1" applyFill="1" applyAlignment="1">
      <alignment horizontal="left" vertical="center"/>
    </xf>
    <xf numFmtId="0" fontId="2" fillId="2" borderId="0" xfId="0" applyFont="1" applyFill="1" applyAlignment="1">
      <alignment vertical="center"/>
    </xf>
    <xf numFmtId="0" fontId="11" fillId="0" borderId="0" xfId="14" applyFont="1"/>
    <xf numFmtId="0" fontId="6" fillId="0" borderId="0" xfId="14"/>
    <xf numFmtId="166" fontId="6" fillId="0" borderId="0" xfId="14" applyNumberFormat="1"/>
    <xf numFmtId="0" fontId="6" fillId="0" borderId="0" xfId="14" applyAlignment="1">
      <alignment horizontal="center"/>
    </xf>
    <xf numFmtId="0" fontId="6" fillId="0" borderId="1" xfId="14" applyBorder="1"/>
    <xf numFmtId="0" fontId="6" fillId="0" borderId="0" xfId="14" applyAlignment="1">
      <alignment horizontal="right"/>
    </xf>
    <xf numFmtId="168" fontId="0" fillId="0" borderId="0" xfId="16" applyFont="1"/>
    <xf numFmtId="0" fontId="6" fillId="0" borderId="5" xfId="14" applyBorder="1"/>
    <xf numFmtId="0" fontId="6" fillId="0" borderId="5" xfId="14" applyBorder="1" applyAlignment="1">
      <alignment horizontal="center"/>
    </xf>
    <xf numFmtId="167" fontId="11" fillId="0" borderId="5" xfId="14" applyNumberFormat="1" applyFont="1" applyBorder="1"/>
    <xf numFmtId="171" fontId="0" fillId="0" borderId="0" xfId="16" applyNumberFormat="1" applyFont="1"/>
    <xf numFmtId="169" fontId="0" fillId="0" borderId="0" xfId="17" applyNumberFormat="1" applyFont="1"/>
    <xf numFmtId="166" fontId="15" fillId="0" borderId="0" xfId="18" applyNumberFormat="1" applyFont="1"/>
    <xf numFmtId="0" fontId="13" fillId="0" borderId="0" xfId="14" applyFont="1" applyAlignment="1">
      <alignment horizontal="center"/>
    </xf>
    <xf numFmtId="0" fontId="14" fillId="0" borderId="0" xfId="14" applyFont="1" applyAlignment="1">
      <alignment horizontal="center"/>
    </xf>
    <xf numFmtId="0" fontId="6" fillId="0" borderId="0" xfId="14" applyAlignment="1">
      <alignment horizontal="left" indent="4"/>
    </xf>
    <xf numFmtId="0" fontId="6" fillId="0" borderId="1" xfId="14" applyBorder="1" applyAlignment="1">
      <alignment horizontal="right"/>
    </xf>
    <xf numFmtId="171" fontId="0" fillId="0" borderId="1" xfId="16" applyNumberFormat="1" applyFont="1" applyBorder="1"/>
    <xf numFmtId="9" fontId="0" fillId="0" borderId="0" xfId="17" applyFont="1"/>
    <xf numFmtId="171" fontId="14" fillId="0" borderId="0" xfId="16" applyNumberFormat="1" applyFont="1"/>
    <xf numFmtId="0" fontId="14" fillId="0" borderId="0" xfId="14" applyFont="1"/>
    <xf numFmtId="169" fontId="0" fillId="0" borderId="5" xfId="17" applyNumberFormat="1" applyFont="1" applyBorder="1"/>
    <xf numFmtId="0" fontId="6" fillId="0" borderId="5" xfId="14" applyBorder="1" applyAlignment="1">
      <alignment horizontal="right"/>
    </xf>
    <xf numFmtId="3" fontId="6" fillId="0" borderId="5" xfId="14" applyNumberFormat="1" applyBorder="1"/>
    <xf numFmtId="9" fontId="6" fillId="0" borderId="5" xfId="14" applyNumberFormat="1" applyBorder="1"/>
    <xf numFmtId="166" fontId="0" fillId="0" borderId="5" xfId="17" applyNumberFormat="1" applyFont="1" applyBorder="1"/>
    <xf numFmtId="166" fontId="0" fillId="0" borderId="5" xfId="16" applyNumberFormat="1" applyFont="1" applyBorder="1"/>
    <xf numFmtId="166" fontId="6" fillId="0" borderId="5" xfId="14" applyNumberFormat="1" applyBorder="1" applyAlignment="1">
      <alignment horizontal="right"/>
    </xf>
    <xf numFmtId="166" fontId="0" fillId="0" borderId="0" xfId="17" applyNumberFormat="1" applyFont="1"/>
    <xf numFmtId="171" fontId="6" fillId="0" borderId="0" xfId="14" applyNumberFormat="1"/>
    <xf numFmtId="173" fontId="6" fillId="0" borderId="1" xfId="14" applyNumberFormat="1" applyBorder="1"/>
    <xf numFmtId="173" fontId="11" fillId="0" borderId="0" xfId="14" applyNumberFormat="1" applyFont="1"/>
    <xf numFmtId="9" fontId="0" fillId="0" borderId="0" xfId="17" applyFont="1" applyBorder="1"/>
    <xf numFmtId="3" fontId="6" fillId="0" borderId="0" xfId="14" applyNumberFormat="1"/>
    <xf numFmtId="173" fontId="6" fillId="0" borderId="0" xfId="14" applyNumberFormat="1"/>
    <xf numFmtId="0" fontId="12" fillId="0" borderId="0" xfId="14" applyFont="1"/>
    <xf numFmtId="171" fontId="14" fillId="0" borderId="0" xfId="16" applyNumberFormat="1" applyFont="1" applyFill="1" applyAlignment="1">
      <alignment horizontal="center"/>
    </xf>
    <xf numFmtId="0" fontId="6" fillId="0" borderId="0" xfId="14" applyAlignment="1">
      <alignment horizontal="center" vertical="center"/>
    </xf>
    <xf numFmtId="0" fontId="6" fillId="0" borderId="0" xfId="14" applyAlignment="1">
      <alignment horizontal="center" wrapText="1"/>
    </xf>
    <xf numFmtId="0" fontId="11" fillId="0" borderId="1" xfId="14" applyFont="1" applyBorder="1"/>
    <xf numFmtId="0" fontId="6" fillId="0" borderId="2" xfId="14" applyBorder="1" applyAlignment="1">
      <alignment horizontal="center"/>
    </xf>
    <xf numFmtId="0" fontId="6" fillId="0" borderId="1" xfId="14" applyBorder="1" applyAlignment="1">
      <alignment horizontal="center"/>
    </xf>
    <xf numFmtId="0" fontId="11" fillId="0" borderId="3" xfId="14" applyFont="1" applyBorder="1" applyAlignment="1">
      <alignment vertical="center"/>
    </xf>
    <xf numFmtId="0" fontId="6" fillId="0" borderId="3" xfId="14" applyBorder="1" applyAlignment="1">
      <alignment vertical="center" wrapText="1"/>
    </xf>
    <xf numFmtId="167" fontId="6" fillId="0" borderId="0" xfId="14" applyNumberFormat="1"/>
    <xf numFmtId="168" fontId="6" fillId="3" borderId="4" xfId="16" applyFont="1" applyFill="1" applyBorder="1" applyAlignment="1">
      <alignment horizontal="center"/>
    </xf>
    <xf numFmtId="168" fontId="6" fillId="3" borderId="0" xfId="16" applyFont="1" applyFill="1" applyBorder="1" applyAlignment="1">
      <alignment horizontal="center"/>
    </xf>
    <xf numFmtId="0" fontId="11" fillId="0" borderId="0" xfId="14" applyFont="1" applyAlignment="1">
      <alignment vertical="center"/>
    </xf>
    <xf numFmtId="0" fontId="6" fillId="0" borderId="0" xfId="14" applyAlignment="1">
      <alignment vertical="center" wrapText="1"/>
    </xf>
    <xf numFmtId="168" fontId="6" fillId="3" borderId="0" xfId="16" applyFont="1" applyFill="1" applyAlignment="1">
      <alignment horizontal="center"/>
    </xf>
    <xf numFmtId="167" fontId="6" fillId="0" borderId="1" xfId="14" applyNumberFormat="1" applyBorder="1"/>
    <xf numFmtId="168" fontId="6" fillId="3" borderId="2" xfId="16" applyFont="1" applyFill="1" applyBorder="1" applyAlignment="1">
      <alignment horizontal="center"/>
    </xf>
    <xf numFmtId="168" fontId="6" fillId="3" borderId="1" xfId="16" applyFont="1" applyFill="1" applyBorder="1" applyAlignment="1">
      <alignment horizontal="center"/>
    </xf>
    <xf numFmtId="168" fontId="6" fillId="0" borderId="4" xfId="16" applyFont="1" applyBorder="1" applyAlignment="1">
      <alignment horizontal="center"/>
    </xf>
    <xf numFmtId="168" fontId="6" fillId="0" borderId="0" xfId="16" applyFont="1" applyAlignment="1">
      <alignment horizontal="center"/>
    </xf>
    <xf numFmtId="0" fontId="6" fillId="0" borderId="0" xfId="14" applyAlignment="1">
      <alignment horizontal="left" vertical="top"/>
    </xf>
    <xf numFmtId="168" fontId="6" fillId="0" borderId="0" xfId="14" applyNumberFormat="1" applyAlignment="1">
      <alignment horizontal="center"/>
    </xf>
    <xf numFmtId="169" fontId="11" fillId="0" borderId="0" xfId="17" applyNumberFormat="1" applyFont="1" applyAlignment="1">
      <alignment horizontal="center"/>
    </xf>
    <xf numFmtId="168" fontId="6" fillId="0" borderId="0" xfId="16" applyFont="1" applyFill="1" applyAlignment="1">
      <alignment horizontal="center"/>
    </xf>
    <xf numFmtId="170" fontId="16" fillId="0" borderId="0" xfId="16" applyNumberFormat="1" applyFont="1" applyAlignment="1">
      <alignment horizontal="center"/>
    </xf>
    <xf numFmtId="168" fontId="16" fillId="0" borderId="0" xfId="16" applyFont="1"/>
    <xf numFmtId="169" fontId="16" fillId="0" borderId="5" xfId="17" applyNumberFormat="1" applyFont="1" applyBorder="1" applyAlignment="1">
      <alignment horizontal="center"/>
    </xf>
    <xf numFmtId="165" fontId="6" fillId="0" borderId="5" xfId="14" applyNumberFormat="1" applyBorder="1" applyAlignment="1">
      <alignment horizontal="center"/>
    </xf>
    <xf numFmtId="171" fontId="16" fillId="0" borderId="5" xfId="16" applyNumberFormat="1" applyFont="1" applyBorder="1" applyAlignment="1">
      <alignment horizontal="center"/>
    </xf>
    <xf numFmtId="168" fontId="16" fillId="0" borderId="5" xfId="16" applyFont="1" applyBorder="1" applyAlignment="1">
      <alignment horizontal="center"/>
    </xf>
    <xf numFmtId="165" fontId="6" fillId="0" borderId="0" xfId="14" applyNumberFormat="1" applyAlignment="1">
      <alignment horizontal="center"/>
    </xf>
    <xf numFmtId="165" fontId="6" fillId="0" borderId="0" xfId="14" applyNumberFormat="1"/>
    <xf numFmtId="9" fontId="16" fillId="0" borderId="0" xfId="17" applyFont="1" applyAlignment="1">
      <alignment horizontal="center"/>
    </xf>
    <xf numFmtId="9" fontId="16" fillId="0" borderId="5" xfId="17" applyFont="1" applyBorder="1" applyAlignment="1">
      <alignment horizontal="center"/>
    </xf>
    <xf numFmtId="0" fontId="17" fillId="0" borderId="0" xfId="0" applyFont="1" applyAlignment="1">
      <alignment vertical="center"/>
    </xf>
    <xf numFmtId="0" fontId="17" fillId="0" borderId="0" xfId="0" applyFont="1" applyAlignment="1">
      <alignment horizontal="left" vertical="center" indent="1"/>
    </xf>
    <xf numFmtId="0" fontId="6" fillId="0" borderId="12" xfId="14" applyBorder="1"/>
    <xf numFmtId="0" fontId="6" fillId="0" borderId="14" xfId="14" applyBorder="1"/>
    <xf numFmtId="0" fontId="0" fillId="0" borderId="14" xfId="0" applyBorder="1"/>
    <xf numFmtId="0" fontId="0" fillId="0" borderId="13" xfId="0" applyBorder="1"/>
    <xf numFmtId="0" fontId="12" fillId="0" borderId="5" xfId="0" applyFont="1" applyBorder="1"/>
    <xf numFmtId="166" fontId="6" fillId="0" borderId="12" xfId="14" applyNumberFormat="1" applyBorder="1" applyAlignment="1">
      <alignment horizontal="center"/>
    </xf>
    <xf numFmtId="166" fontId="6" fillId="0" borderId="3" xfId="14" applyNumberFormat="1" applyBorder="1" applyAlignment="1">
      <alignment horizontal="center"/>
    </xf>
    <xf numFmtId="166" fontId="6" fillId="0" borderId="9" xfId="14" applyNumberFormat="1" applyBorder="1" applyAlignment="1">
      <alignment horizontal="center"/>
    </xf>
    <xf numFmtId="166" fontId="6" fillId="0" borderId="0" xfId="14" applyNumberFormat="1" applyAlignment="1">
      <alignment horizontal="center"/>
    </xf>
    <xf numFmtId="166" fontId="6" fillId="0" borderId="8" xfId="14" applyNumberFormat="1" applyBorder="1" applyAlignment="1">
      <alignment horizontal="center"/>
    </xf>
    <xf numFmtId="166" fontId="6" fillId="0" borderId="14" xfId="14" applyNumberFormat="1" applyBorder="1" applyAlignment="1">
      <alignment horizontal="center"/>
    </xf>
    <xf numFmtId="166" fontId="6" fillId="0" borderId="10" xfId="14" applyNumberFormat="1" applyBorder="1" applyAlignment="1">
      <alignment horizontal="center"/>
    </xf>
    <xf numFmtId="166" fontId="6" fillId="0" borderId="4" xfId="14" applyNumberFormat="1" applyBorder="1" applyAlignment="1">
      <alignment horizontal="center"/>
    </xf>
    <xf numFmtId="166" fontId="11" fillId="0" borderId="5" xfId="14" applyNumberFormat="1" applyFont="1" applyBorder="1" applyAlignment="1">
      <alignment horizontal="center"/>
    </xf>
    <xf numFmtId="166" fontId="11" fillId="0" borderId="11" xfId="14" applyNumberFormat="1" applyFont="1" applyBorder="1" applyAlignment="1">
      <alignment horizontal="center"/>
    </xf>
    <xf numFmtId="166" fontId="11" fillId="0" borderId="7" xfId="14" applyNumberFormat="1" applyFont="1" applyBorder="1" applyAlignment="1">
      <alignment horizontal="center"/>
    </xf>
    <xf numFmtId="166" fontId="11" fillId="0" borderId="6" xfId="14" applyNumberFormat="1" applyFont="1" applyBorder="1" applyAlignment="1">
      <alignment horizontal="center"/>
    </xf>
    <xf numFmtId="0" fontId="18" fillId="0" borderId="0" xfId="0" applyFont="1" applyAlignment="1">
      <alignment vertical="center"/>
    </xf>
    <xf numFmtId="0" fontId="18" fillId="0" borderId="0" xfId="0" applyFont="1" applyAlignment="1">
      <alignment horizontal="left" vertical="center" indent="1"/>
    </xf>
    <xf numFmtId="0" fontId="11" fillId="0" borderId="12" xfId="14" applyFont="1" applyBorder="1"/>
    <xf numFmtId="0" fontId="12" fillId="0" borderId="12" xfId="0" applyFont="1" applyBorder="1" applyAlignment="1">
      <alignment horizontal="center"/>
    </xf>
    <xf numFmtId="0" fontId="11" fillId="0" borderId="13" xfId="14" applyFont="1" applyBorder="1"/>
    <xf numFmtId="0" fontId="12" fillId="0" borderId="13" xfId="0" applyFont="1" applyBorder="1" applyAlignment="1">
      <alignment horizontal="center"/>
    </xf>
    <xf numFmtId="0" fontId="12" fillId="0" borderId="6" xfId="0" applyFont="1" applyBorder="1" applyAlignment="1">
      <alignment horizontal="center"/>
    </xf>
    <xf numFmtId="0" fontId="12" fillId="0" borderId="11" xfId="0" applyFont="1" applyBorder="1" applyAlignment="1">
      <alignment horizontal="center"/>
    </xf>
    <xf numFmtId="0" fontId="12" fillId="0" borderId="7" xfId="0" applyFont="1" applyBorder="1" applyAlignment="1">
      <alignment horizontal="center"/>
    </xf>
    <xf numFmtId="0" fontId="2" fillId="2" borderId="0" xfId="0" applyFont="1" applyFill="1"/>
    <xf numFmtId="0" fontId="11" fillId="0" borderId="0" xfId="0" applyFont="1"/>
    <xf numFmtId="0" fontId="0" fillId="0" borderId="15" xfId="0" applyBorder="1"/>
    <xf numFmtId="0" fontId="0" fillId="0" borderId="0" xfId="0" applyAlignment="1">
      <alignment horizontal="left" vertical="center"/>
    </xf>
    <xf numFmtId="0" fontId="0" fillId="0" borderId="0" xfId="0" applyAlignment="1">
      <alignment wrapText="1"/>
    </xf>
    <xf numFmtId="0" fontId="0" fillId="0" borderId="1" xfId="0" applyBorder="1" applyAlignment="1">
      <alignment horizontal="center"/>
    </xf>
    <xf numFmtId="0" fontId="0" fillId="0" borderId="2" xfId="0" applyBorder="1"/>
    <xf numFmtId="0" fontId="0" fillId="0" borderId="1" xfId="0" applyBorder="1"/>
    <xf numFmtId="0" fontId="0" fillId="0" borderId="16" xfId="0" applyBorder="1"/>
    <xf numFmtId="3" fontId="0" fillId="0" borderId="0" xfId="0" applyNumberFormat="1" applyAlignment="1">
      <alignment horizontal="center"/>
    </xf>
    <xf numFmtId="167" fontId="0" fillId="0" borderId="0" xfId="0" applyNumberFormat="1" applyAlignment="1">
      <alignment horizontal="center"/>
    </xf>
    <xf numFmtId="166" fontId="0" fillId="3" borderId="4" xfId="0" applyNumberFormat="1" applyFill="1" applyBorder="1"/>
    <xf numFmtId="166" fontId="0" fillId="3" borderId="0" xfId="0" applyNumberFormat="1" applyFill="1"/>
    <xf numFmtId="166" fontId="0" fillId="0" borderId="15" xfId="0" applyNumberFormat="1" applyBorder="1"/>
    <xf numFmtId="3" fontId="0" fillId="0" borderId="1" xfId="0" applyNumberFormat="1" applyBorder="1" applyAlignment="1">
      <alignment horizontal="center"/>
    </xf>
    <xf numFmtId="167" fontId="0" fillId="0" borderId="1" xfId="0" applyNumberFormat="1" applyBorder="1" applyAlignment="1">
      <alignment horizontal="center"/>
    </xf>
    <xf numFmtId="166" fontId="0" fillId="3" borderId="2" xfId="0" applyNumberFormat="1" applyFill="1" applyBorder="1"/>
    <xf numFmtId="166" fontId="0" fillId="3" borderId="1" xfId="0" applyNumberFormat="1" applyFill="1" applyBorder="1"/>
    <xf numFmtId="166" fontId="0" fillId="0" borderId="4" xfId="0" applyNumberFormat="1" applyBorder="1"/>
    <xf numFmtId="166" fontId="0" fillId="0" borderId="0" xfId="0" applyNumberFormat="1"/>
    <xf numFmtId="167" fontId="6" fillId="0" borderId="5" xfId="14" applyNumberFormat="1" applyBorder="1"/>
    <xf numFmtId="171" fontId="6" fillId="0" borderId="5" xfId="17" applyNumberFormat="1" applyFont="1" applyBorder="1" applyAlignment="1">
      <alignment horizontal="center"/>
    </xf>
    <xf numFmtId="10" fontId="0" fillId="0" borderId="0" xfId="17" applyNumberFormat="1" applyFont="1"/>
    <xf numFmtId="0" fontId="11" fillId="0" borderId="8" xfId="14" applyFont="1" applyBorder="1" applyAlignment="1">
      <alignment horizontal="center"/>
    </xf>
    <xf numFmtId="0" fontId="11" fillId="0" borderId="9" xfId="14" applyFont="1" applyBorder="1" applyAlignment="1">
      <alignment horizontal="center"/>
    </xf>
    <xf numFmtId="0" fontId="11" fillId="0" borderId="6" xfId="14" applyFont="1" applyBorder="1" applyAlignment="1">
      <alignment horizontal="center"/>
    </xf>
    <xf numFmtId="0" fontId="11" fillId="0" borderId="7" xfId="14" applyFont="1" applyBorder="1" applyAlignment="1">
      <alignment horizontal="center"/>
    </xf>
    <xf numFmtId="0" fontId="19" fillId="0" borderId="0" xfId="20"/>
    <xf numFmtId="0" fontId="20" fillId="0" borderId="0" xfId="20" applyFont="1"/>
    <xf numFmtId="6" fontId="19" fillId="4" borderId="0" xfId="20" applyNumberFormat="1" applyFill="1"/>
    <xf numFmtId="0" fontId="19" fillId="0" borderId="0" xfId="20" applyAlignment="1">
      <alignment horizontal="right"/>
    </xf>
    <xf numFmtId="6" fontId="21" fillId="0" borderId="0" xfId="20" applyNumberFormat="1" applyFont="1"/>
    <xf numFmtId="6" fontId="19" fillId="0" borderId="0" xfId="20" applyNumberFormat="1"/>
    <xf numFmtId="0" fontId="19" fillId="0" borderId="0" xfId="20" applyAlignment="1">
      <alignment horizontal="center"/>
    </xf>
    <xf numFmtId="8" fontId="21" fillId="0" borderId="0" xfId="20" applyNumberFormat="1" applyFont="1"/>
    <xf numFmtId="8" fontId="19" fillId="0" borderId="0" xfId="20" applyNumberFormat="1"/>
    <xf numFmtId="6" fontId="19" fillId="0" borderId="17" xfId="20" applyNumberFormat="1" applyBorder="1" applyAlignment="1">
      <alignment horizontal="right"/>
    </xf>
    <xf numFmtId="8" fontId="19" fillId="0" borderId="1" xfId="20" applyNumberFormat="1" applyBorder="1" applyAlignment="1">
      <alignment horizontal="center"/>
    </xf>
    <xf numFmtId="1" fontId="19" fillId="0" borderId="2" xfId="20" applyNumberFormat="1" applyBorder="1" applyAlignment="1">
      <alignment horizontal="center"/>
    </xf>
    <xf numFmtId="0" fontId="19" fillId="0" borderId="2" xfId="20" applyBorder="1" applyAlignment="1">
      <alignment horizontal="center"/>
    </xf>
    <xf numFmtId="6" fontId="19" fillId="0" borderId="10" xfId="20" applyNumberFormat="1" applyBorder="1" applyAlignment="1">
      <alignment horizontal="right"/>
    </xf>
    <xf numFmtId="8" fontId="19" fillId="0" borderId="0" xfId="20" applyNumberFormat="1" applyAlignment="1">
      <alignment horizontal="center"/>
    </xf>
    <xf numFmtId="1" fontId="19" fillId="0" borderId="4" xfId="20" applyNumberFormat="1" applyBorder="1" applyAlignment="1">
      <alignment horizontal="center"/>
    </xf>
    <xf numFmtId="0" fontId="19" fillId="0" borderId="4" xfId="20" applyBorder="1" applyAlignment="1">
      <alignment horizontal="center"/>
    </xf>
    <xf numFmtId="0" fontId="21" fillId="0" borderId="0" xfId="20" applyFont="1"/>
    <xf numFmtId="8" fontId="19" fillId="0" borderId="9" xfId="20" applyNumberFormat="1" applyBorder="1" applyAlignment="1">
      <alignment horizontal="right"/>
    </xf>
    <xf numFmtId="8" fontId="19" fillId="0" borderId="3" xfId="20" applyNumberFormat="1" applyBorder="1" applyAlignment="1">
      <alignment horizontal="center"/>
    </xf>
    <xf numFmtId="1" fontId="19" fillId="0" borderId="8" xfId="20" applyNumberFormat="1" applyBorder="1" applyAlignment="1">
      <alignment horizontal="center"/>
    </xf>
    <xf numFmtId="0" fontId="19" fillId="0" borderId="8" xfId="20" applyBorder="1" applyAlignment="1">
      <alignment horizontal="center"/>
    </xf>
    <xf numFmtId="0" fontId="21" fillId="0" borderId="0" xfId="20" applyFont="1" applyAlignment="1">
      <alignment horizontal="center"/>
    </xf>
    <xf numFmtId="0" fontId="19" fillId="0" borderId="7" xfId="20" applyBorder="1" applyAlignment="1">
      <alignment horizontal="center"/>
    </xf>
    <xf numFmtId="0" fontId="19" fillId="0" borderId="11" xfId="20" applyBorder="1" applyAlignment="1">
      <alignment horizontal="center"/>
    </xf>
    <xf numFmtId="0" fontId="19" fillId="0" borderId="6" xfId="20" applyBorder="1" applyAlignment="1">
      <alignment horizontal="center"/>
    </xf>
    <xf numFmtId="0" fontId="19" fillId="2" borderId="0" xfId="20" applyFill="1"/>
    <xf numFmtId="0" fontId="22" fillId="5" borderId="0" xfId="20" applyFont="1" applyFill="1"/>
    <xf numFmtId="0" fontId="23" fillId="5" borderId="0" xfId="20" applyFont="1" applyFill="1" applyAlignment="1">
      <alignment horizontal="left" vertical="center"/>
    </xf>
    <xf numFmtId="0" fontId="24" fillId="2" borderId="0" xfId="20" applyFont="1" applyFill="1" applyAlignment="1">
      <alignment horizontal="left" vertical="center" indent="4"/>
    </xf>
    <xf numFmtId="6" fontId="6" fillId="2" borderId="18" xfId="20" applyNumberFormat="1" applyFont="1" applyFill="1" applyBorder="1" applyAlignment="1">
      <alignment horizontal="right" vertical="center"/>
    </xf>
    <xf numFmtId="0" fontId="6" fillId="2" borderId="19" xfId="20" applyFont="1" applyFill="1" applyBorder="1" applyAlignment="1">
      <alignment vertical="center"/>
    </xf>
    <xf numFmtId="6" fontId="6" fillId="2" borderId="20" xfId="20" applyNumberFormat="1" applyFont="1" applyFill="1" applyBorder="1" applyAlignment="1">
      <alignment horizontal="right" vertical="center"/>
    </xf>
    <xf numFmtId="0" fontId="6" fillId="2" borderId="15" xfId="20" applyFont="1" applyFill="1" applyBorder="1" applyAlignment="1">
      <alignment vertical="center"/>
    </xf>
    <xf numFmtId="0" fontId="11" fillId="2" borderId="21" xfId="20" applyFont="1" applyFill="1" applyBorder="1" applyAlignment="1">
      <alignment horizontal="center" vertical="center"/>
    </xf>
    <xf numFmtId="0" fontId="11" fillId="2" borderId="22" xfId="20" applyFont="1" applyFill="1" applyBorder="1" applyAlignment="1">
      <alignment horizontal="center" vertical="center"/>
    </xf>
    <xf numFmtId="0" fontId="25" fillId="2" borderId="0" xfId="20" applyFont="1" applyFill="1" applyAlignment="1">
      <alignment vertical="center"/>
    </xf>
    <xf numFmtId="0" fontId="22" fillId="0" borderId="0" xfId="20" applyFont="1"/>
    <xf numFmtId="0" fontId="26" fillId="0" borderId="0" xfId="20" applyFont="1" applyAlignment="1">
      <alignment horizontal="left"/>
    </xf>
    <xf numFmtId="6" fontId="19" fillId="0" borderId="0" xfId="20" applyNumberFormat="1" applyAlignment="1">
      <alignment horizontal="center"/>
    </xf>
    <xf numFmtId="0" fontId="19" fillId="0" borderId="9" xfId="20" applyBorder="1" applyAlignment="1">
      <alignment horizontal="center"/>
    </xf>
    <xf numFmtId="0" fontId="19" fillId="0" borderId="3" xfId="20" applyBorder="1" applyAlignment="1">
      <alignment horizontal="center"/>
    </xf>
    <xf numFmtId="9" fontId="22" fillId="0" borderId="0" xfId="20" applyNumberFormat="1" applyFont="1"/>
    <xf numFmtId="0" fontId="27" fillId="0" borderId="17" xfId="20" applyFont="1" applyBorder="1"/>
    <xf numFmtId="0" fontId="27" fillId="0" borderId="1" xfId="20" applyFont="1" applyBorder="1" applyAlignment="1">
      <alignment horizontal="left"/>
    </xf>
    <xf numFmtId="169" fontId="27" fillId="0" borderId="2" xfId="21" applyNumberFormat="1" applyFont="1" applyBorder="1" applyAlignment="1">
      <alignment horizontal="center"/>
    </xf>
    <xf numFmtId="0" fontId="28" fillId="0" borderId="10" xfId="20" applyFont="1" applyBorder="1"/>
    <xf numFmtId="0" fontId="27" fillId="0" borderId="0" xfId="20" applyFont="1" applyAlignment="1">
      <alignment horizontal="left"/>
    </xf>
    <xf numFmtId="169" fontId="27" fillId="0" borderId="4" xfId="21" applyNumberFormat="1" applyFont="1" applyBorder="1" applyAlignment="1">
      <alignment horizontal="center"/>
    </xf>
    <xf numFmtId="0" fontId="28" fillId="0" borderId="7" xfId="20" applyFont="1" applyBorder="1"/>
    <xf numFmtId="0" fontId="29" fillId="0" borderId="11" xfId="20" applyFont="1" applyBorder="1"/>
    <xf numFmtId="0" fontId="29" fillId="0" borderId="6" xfId="20" applyFont="1" applyBorder="1" applyAlignment="1">
      <alignment horizontal="center"/>
    </xf>
    <xf numFmtId="0" fontId="23" fillId="5" borderId="0" xfId="20" quotePrefix="1" applyFont="1" applyFill="1" applyAlignment="1">
      <alignment horizontal="left" vertical="center"/>
    </xf>
    <xf numFmtId="0" fontId="30" fillId="2" borderId="0" xfId="20" applyFont="1" applyFill="1" applyAlignment="1">
      <alignment horizontal="left" vertical="center" indent="4"/>
    </xf>
    <xf numFmtId="0" fontId="31" fillId="5" borderId="0" xfId="20" applyFont="1" applyFill="1"/>
    <xf numFmtId="0" fontId="26" fillId="5" borderId="0" xfId="20" applyFont="1" applyFill="1" applyAlignment="1">
      <alignment horizontal="left"/>
    </xf>
    <xf numFmtId="0" fontId="33" fillId="6" borderId="0" xfId="0" applyFont="1" applyFill="1"/>
    <xf numFmtId="0" fontId="33" fillId="6" borderId="0" xfId="0" applyFont="1" applyFill="1" applyAlignment="1">
      <alignment horizontal="left" indent="2"/>
    </xf>
    <xf numFmtId="5" fontId="33" fillId="4" borderId="17" xfId="0" applyNumberFormat="1" applyFont="1" applyFill="1" applyBorder="1"/>
    <xf numFmtId="5" fontId="33" fillId="4" borderId="1" xfId="0" applyNumberFormat="1" applyFont="1" applyFill="1" applyBorder="1"/>
    <xf numFmtId="5" fontId="33" fillId="4" borderId="2" xfId="0" applyNumberFormat="1" applyFont="1" applyFill="1" applyBorder="1"/>
    <xf numFmtId="0" fontId="33" fillId="6" borderId="13" xfId="0" applyFont="1" applyFill="1" applyBorder="1" applyAlignment="1">
      <alignment horizontal="left"/>
    </xf>
    <xf numFmtId="5" fontId="33" fillId="6" borderId="10" xfId="0" applyNumberFormat="1" applyFont="1" applyFill="1" applyBorder="1"/>
    <xf numFmtId="5" fontId="33" fillId="6" borderId="0" xfId="0" applyNumberFormat="1" applyFont="1" applyFill="1"/>
    <xf numFmtId="5" fontId="33" fillId="6" borderId="4" xfId="0" applyNumberFormat="1" applyFont="1" applyFill="1" applyBorder="1"/>
    <xf numFmtId="0" fontId="33" fillId="6" borderId="14" xfId="0" applyFont="1" applyFill="1" applyBorder="1" applyAlignment="1">
      <alignment horizontal="left"/>
    </xf>
    <xf numFmtId="9" fontId="5" fillId="6" borderId="0" xfId="0" applyNumberFormat="1" applyFont="1" applyFill="1"/>
    <xf numFmtId="169" fontId="33" fillId="6" borderId="0" xfId="19" applyNumberFormat="1" applyFont="1" applyFill="1"/>
    <xf numFmtId="5" fontId="33" fillId="6" borderId="0" xfId="0" applyNumberFormat="1" applyFont="1" applyFill="1" applyAlignment="1">
      <alignment horizontal="right"/>
    </xf>
    <xf numFmtId="5" fontId="33" fillId="6" borderId="4" xfId="0" applyNumberFormat="1" applyFont="1" applyFill="1" applyBorder="1" applyAlignment="1">
      <alignment horizontal="right"/>
    </xf>
    <xf numFmtId="0" fontId="33" fillId="6" borderId="14" xfId="0" applyFont="1" applyFill="1" applyBorder="1" applyAlignment="1">
      <alignment horizontal="left" indent="2"/>
    </xf>
    <xf numFmtId="0" fontId="5" fillId="6" borderId="0" xfId="0" applyFont="1" applyFill="1" applyAlignment="1">
      <alignment horizontal="right"/>
    </xf>
    <xf numFmtId="0" fontId="33" fillId="6" borderId="0" xfId="0" applyFont="1" applyFill="1" applyAlignment="1">
      <alignment horizontal="right"/>
    </xf>
    <xf numFmtId="0" fontId="33" fillId="6" borderId="0" xfId="0" quotePrefix="1" applyFont="1" applyFill="1"/>
    <xf numFmtId="0" fontId="33" fillId="6" borderId="14" xfId="0" applyFont="1" applyFill="1" applyBorder="1"/>
    <xf numFmtId="0" fontId="33" fillId="6" borderId="10" xfId="0" applyFont="1" applyFill="1" applyBorder="1"/>
    <xf numFmtId="0" fontId="33" fillId="6" borderId="4" xfId="0" applyFont="1" applyFill="1" applyBorder="1"/>
    <xf numFmtId="169" fontId="33" fillId="6" borderId="10" xfId="19" applyNumberFormat="1" applyFont="1" applyFill="1" applyBorder="1"/>
    <xf numFmtId="169" fontId="33" fillId="6" borderId="0" xfId="19" applyNumberFormat="1" applyFont="1" applyFill="1" applyBorder="1"/>
    <xf numFmtId="169" fontId="33" fillId="6" borderId="4" xfId="19" applyNumberFormat="1" applyFont="1" applyFill="1" applyBorder="1"/>
    <xf numFmtId="174" fontId="33" fillId="6" borderId="10" xfId="0" applyNumberFormat="1" applyFont="1" applyFill="1" applyBorder="1"/>
    <xf numFmtId="174" fontId="33" fillId="6" borderId="0" xfId="0" applyNumberFormat="1" applyFont="1" applyFill="1"/>
    <xf numFmtId="174" fontId="33" fillId="6" borderId="4" xfId="0" applyNumberFormat="1" applyFont="1" applyFill="1" applyBorder="1"/>
    <xf numFmtId="5" fontId="34" fillId="6" borderId="10" xfId="0" applyNumberFormat="1" applyFont="1" applyFill="1" applyBorder="1"/>
    <xf numFmtId="5" fontId="34" fillId="6" borderId="0" xfId="0" applyNumberFormat="1" applyFont="1" applyFill="1"/>
    <xf numFmtId="5" fontId="34" fillId="6" borderId="4" xfId="0" applyNumberFormat="1" applyFont="1" applyFill="1" applyBorder="1"/>
    <xf numFmtId="0" fontId="5" fillId="6" borderId="14" xfId="0" applyFont="1" applyFill="1" applyBorder="1" applyAlignment="1">
      <alignment horizontal="left" indent="2"/>
    </xf>
    <xf numFmtId="169" fontId="33" fillId="6" borderId="9" xfId="19" applyNumberFormat="1" applyFont="1" applyFill="1" applyBorder="1"/>
    <xf numFmtId="169" fontId="33" fillId="6" borderId="3" xfId="19" applyNumberFormat="1" applyFont="1" applyFill="1" applyBorder="1"/>
    <xf numFmtId="169" fontId="33" fillId="6" borderId="8" xfId="19" applyNumberFormat="1" applyFont="1" applyFill="1" applyBorder="1"/>
    <xf numFmtId="0" fontId="33" fillId="6" borderId="12" xfId="0" applyFont="1" applyFill="1" applyBorder="1"/>
    <xf numFmtId="0" fontId="33" fillId="6" borderId="5" xfId="0" applyFont="1" applyFill="1" applyBorder="1" applyAlignment="1">
      <alignment horizontal="right"/>
    </xf>
    <xf numFmtId="9" fontId="33" fillId="6" borderId="13" xfId="0" applyNumberFormat="1" applyFont="1" applyFill="1" applyBorder="1"/>
    <xf numFmtId="0" fontId="33" fillId="6" borderId="17" xfId="0" applyFont="1" applyFill="1" applyBorder="1"/>
    <xf numFmtId="0" fontId="33" fillId="6" borderId="1" xfId="0" applyFont="1" applyFill="1" applyBorder="1"/>
    <xf numFmtId="0" fontId="33" fillId="6" borderId="2" xfId="0" applyFont="1" applyFill="1" applyBorder="1"/>
    <xf numFmtId="9" fontId="33" fillId="6" borderId="14" xfId="0" applyNumberFormat="1" applyFont="1" applyFill="1" applyBorder="1"/>
    <xf numFmtId="9" fontId="33" fillId="6" borderId="12" xfId="0" applyNumberFormat="1" applyFont="1" applyFill="1" applyBorder="1"/>
    <xf numFmtId="0" fontId="33" fillId="6" borderId="9" xfId="0" applyFont="1" applyFill="1" applyBorder="1"/>
    <xf numFmtId="0" fontId="33" fillId="6" borderId="3" xfId="0" applyFont="1" applyFill="1" applyBorder="1"/>
    <xf numFmtId="0" fontId="33" fillId="6" borderId="8" xfId="0" applyFont="1" applyFill="1" applyBorder="1"/>
    <xf numFmtId="0" fontId="33" fillId="6" borderId="5" xfId="0" applyFont="1" applyFill="1" applyBorder="1" applyAlignment="1">
      <alignment horizontal="right" wrapText="1"/>
    </xf>
    <xf numFmtId="0" fontId="33" fillId="6" borderId="7" xfId="0" applyFont="1" applyFill="1" applyBorder="1"/>
    <xf numFmtId="0" fontId="33" fillId="6" borderId="11" xfId="0" applyFont="1" applyFill="1" applyBorder="1"/>
    <xf numFmtId="0" fontId="33" fillId="6" borderId="6" xfId="0" applyFont="1" applyFill="1" applyBorder="1"/>
    <xf numFmtId="169" fontId="34" fillId="4" borderId="7" xfId="19" applyNumberFormat="1" applyFont="1" applyFill="1" applyBorder="1"/>
    <xf numFmtId="5" fontId="0" fillId="0" borderId="17" xfId="0" applyNumberFormat="1" applyBorder="1"/>
    <xf numFmtId="5" fontId="0" fillId="0" borderId="1" xfId="0" applyNumberFormat="1" applyBorder="1"/>
    <xf numFmtId="0" fontId="35" fillId="0" borderId="1" xfId="0" applyFont="1" applyBorder="1" applyAlignment="1">
      <alignment horizontal="left" vertical="center" indent="4"/>
    </xf>
    <xf numFmtId="0" fontId="2" fillId="0" borderId="13" xfId="0" applyFont="1" applyBorder="1" applyAlignment="1">
      <alignment vertical="center"/>
    </xf>
    <xf numFmtId="5" fontId="0" fillId="0" borderId="10" xfId="0" applyNumberFormat="1" applyBorder="1"/>
    <xf numFmtId="5" fontId="0" fillId="0" borderId="0" xfId="0" applyNumberFormat="1"/>
    <xf numFmtId="0" fontId="2" fillId="0" borderId="14" xfId="0" applyFont="1" applyBorder="1" applyAlignment="1">
      <alignment vertical="center"/>
    </xf>
    <xf numFmtId="0" fontId="0" fillId="0" borderId="7" xfId="0" applyBorder="1" applyAlignment="1">
      <alignment horizontal="center"/>
    </xf>
    <xf numFmtId="0" fontId="0" fillId="0" borderId="11" xfId="0" applyBorder="1" applyAlignment="1">
      <alignment horizontal="center"/>
    </xf>
    <xf numFmtId="0" fontId="0" fillId="0" borderId="11" xfId="0" applyBorder="1"/>
    <xf numFmtId="0" fontId="2" fillId="0" borderId="5" xfId="0" applyFont="1" applyBorder="1" applyAlignment="1">
      <alignment vertical="center"/>
    </xf>
    <xf numFmtId="9" fontId="0" fillId="0" borderId="0" xfId="0" applyNumberFormat="1"/>
    <xf numFmtId="0" fontId="2" fillId="0" borderId="0" xfId="0" applyFont="1" applyAlignment="1">
      <alignment vertical="center"/>
    </xf>
  </cellXfs>
  <cellStyles count="22">
    <cellStyle name="Comma 2" xfId="3" xr:uid="{00000000-0005-0000-0000-000000000000}"/>
    <cellStyle name="Comma 3" xfId="8" xr:uid="{00000000-0005-0000-0000-000001000000}"/>
    <cellStyle name="Comma 4" xfId="9" xr:uid="{00000000-0005-0000-0000-000002000000}"/>
    <cellStyle name="Comma 5" xfId="16" xr:uid="{00000000-0005-0000-0000-000003000000}"/>
    <cellStyle name="Currency 2" xfId="2" xr:uid="{00000000-0005-0000-0000-000004000000}"/>
    <cellStyle name="Currency 3" xfId="7" xr:uid="{00000000-0005-0000-0000-000005000000}"/>
    <cellStyle name="Currency 4" xfId="10" xr:uid="{00000000-0005-0000-0000-000006000000}"/>
    <cellStyle name="Currency 5" xfId="18" xr:uid="{00000000-0005-0000-0000-000007000000}"/>
    <cellStyle name="Milliers 2" xfId="12" xr:uid="{00000000-0005-0000-0000-000008000000}"/>
    <cellStyle name="Milliers 3" xfId="15" xr:uid="{00000000-0005-0000-0000-000009000000}"/>
    <cellStyle name="Monétaire 2" xfId="11" xr:uid="{00000000-0005-0000-0000-00000A000000}"/>
    <cellStyle name="Normal" xfId="0" builtinId="0"/>
    <cellStyle name="Normal 2" xfId="1" xr:uid="{00000000-0005-0000-0000-00000C000000}"/>
    <cellStyle name="Normal 2 2" xfId="4" xr:uid="{00000000-0005-0000-0000-00000D000000}"/>
    <cellStyle name="Normal 3" xfId="5" xr:uid="{00000000-0005-0000-0000-00000E000000}"/>
    <cellStyle name="Normal 4" xfId="6" xr:uid="{00000000-0005-0000-0000-00000F000000}"/>
    <cellStyle name="Normal 5" xfId="13" xr:uid="{00000000-0005-0000-0000-000010000000}"/>
    <cellStyle name="Normal 6" xfId="14" xr:uid="{00000000-0005-0000-0000-000011000000}"/>
    <cellStyle name="Normal 7" xfId="20" xr:uid="{0A40292B-92A1-44D7-A322-266773268239}"/>
    <cellStyle name="Percent" xfId="19" builtinId="5"/>
    <cellStyle name="Percent 2" xfId="17" xr:uid="{00000000-0005-0000-0000-000012000000}"/>
    <cellStyle name="Percent 3" xfId="21" xr:uid="{F66AAD98-5F1F-44D1-A617-3D473294C5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EHB\CORE\CGO\CWGS01\YEAR\2023\FINANCIAL\Experience\06.2023\202306%20cwgs%20experience%20file.xlsm" TargetMode="External"/><Relationship Id="rId1" Type="http://schemas.openxmlformats.org/officeDocument/2006/relationships/externalLinkPath" Target="file:///U:\EHB\CORE\CGO\CWGS01\YEAR\2023\FINANCIAL\Experience\06.2023\202306%20cwgs%20experience%20file.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etyofactuaries-my.sharepoint.com/personal/mdulceak_soa_org/Documents/U_Drive/Solutions/November%202025%20Solutions/GH%20201%20U/GH%20201U%20Solutions%20November%202025%20Q2.xlsx" TargetMode="External"/><Relationship Id="rId1" Type="http://schemas.openxmlformats.org/officeDocument/2006/relationships/externalLinkPath" Target="GH%20201U%20Solutions%20November%202025%20Q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neMiscTL"/>
      <sheetName val="MISC"/>
      <sheetName val="TL"/>
      <sheetName val="WI"/>
      <sheetName val="CWGS Group"/>
      <sheetName val="FR"/>
      <sheetName val="GSE"/>
      <sheetName val="CW"/>
      <sheetName val="UD"/>
      <sheetName val="WN"/>
      <sheetName val="HS"/>
      <sheetName val="MMP"/>
      <sheetName val="Mid Plan"/>
      <sheetName val="HD Plan"/>
      <sheetName val="Trends"/>
      <sheetName val="Total"/>
      <sheetName val="Performance Guarantees"/>
      <sheetName val="Rebates"/>
      <sheetName val="Rx Admin"/>
      <sheetName val="HRA"/>
      <sheetName val="Rates Preliminary"/>
      <sheetName val="Sheet2"/>
      <sheetName val="Sheet4"/>
      <sheetName val="HCC's"/>
      <sheetName val="HCM 711- Current"/>
      <sheetName val="Department Numbers"/>
      <sheetName val="Tables"/>
      <sheetName val="Eligibility DATA"/>
      <sheetName val="Dent Claims ACMC"/>
      <sheetName val="Med Claims DATA"/>
      <sheetName val="Rx Claims Data"/>
      <sheetName val="eligibility pivot"/>
      <sheetName val="Pivot"/>
      <sheetName val="Rates"/>
      <sheetName val="Sheet1"/>
      <sheetName val="Sheet3"/>
      <sheetName val="Overview"/>
      <sheetName val="Glossary"/>
      <sheetName val="(1) Assumptions"/>
      <sheetName val="(2) Data Storage"/>
      <sheetName val="(3) Experience Exhibits"/>
      <sheetName val="Support"/>
      <sheetName val="(4) Financial Projections"/>
      <sheetName val="(5) Experience Rates"/>
      <sheetName val="(6) Relative Value Rates"/>
      <sheetName val="Sample Exhibit"/>
      <sheetName val="Summary Claim Detail"/>
      <sheetName val="Cover"/>
      <sheetName val="Key Indicators"/>
      <sheetName val="Claim Detail Report"/>
      <sheetName val="Chart1"/>
      <sheetName val="Peer Review Checklist"/>
      <sheetName val="Tier Converter"/>
      <sheetName val="Total Rate Increase Aggregator"/>
      <sheetName val="Tier Converter Sup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9">
          <cell r="B119" t="str">
            <v>Freedom Roads</v>
          </cell>
        </row>
      </sheetData>
      <sheetData sheetId="27">
        <row r="8">
          <cell r="I8">
            <v>882</v>
          </cell>
          <cell r="J8">
            <v>175</v>
          </cell>
          <cell r="K8">
            <v>70</v>
          </cell>
          <cell r="L8">
            <v>30</v>
          </cell>
          <cell r="M8">
            <v>162</v>
          </cell>
          <cell r="N8">
            <v>1319</v>
          </cell>
          <cell r="O8">
            <v>2141</v>
          </cell>
          <cell r="R8" t="str">
            <v>CWDental43831</v>
          </cell>
          <cell r="T8">
            <v>71238</v>
          </cell>
          <cell r="U8">
            <v>4062.52</v>
          </cell>
          <cell r="V8">
            <v>0</v>
          </cell>
          <cell r="W8">
            <v>0</v>
          </cell>
          <cell r="X8">
            <v>71238</v>
          </cell>
          <cell r="Y8" t="str">
            <v>0</v>
          </cell>
        </row>
        <row r="9">
          <cell r="I9">
            <v>2575</v>
          </cell>
          <cell r="J9">
            <v>497</v>
          </cell>
          <cell r="K9">
            <v>250</v>
          </cell>
          <cell r="L9">
            <v>124</v>
          </cell>
          <cell r="M9">
            <v>662</v>
          </cell>
          <cell r="N9">
            <v>4108</v>
          </cell>
          <cell r="O9">
            <v>7269</v>
          </cell>
          <cell r="R9" t="str">
            <v>FRDental43831</v>
          </cell>
          <cell r="T9">
            <v>232809</v>
          </cell>
          <cell r="U9">
            <v>12652.64</v>
          </cell>
          <cell r="V9">
            <v>0</v>
          </cell>
          <cell r="W9">
            <v>0</v>
          </cell>
          <cell r="X9">
            <v>232809</v>
          </cell>
          <cell r="Y9" t="str">
            <v>0</v>
          </cell>
        </row>
        <row r="10">
          <cell r="I10">
            <v>127</v>
          </cell>
          <cell r="J10">
            <v>26</v>
          </cell>
          <cell r="K10">
            <v>10</v>
          </cell>
          <cell r="L10">
            <v>5</v>
          </cell>
          <cell r="M10">
            <v>40</v>
          </cell>
          <cell r="N10">
            <v>208</v>
          </cell>
          <cell r="O10">
            <v>376</v>
          </cell>
          <cell r="R10" t="str">
            <v>GSEDental43831</v>
          </cell>
          <cell r="T10">
            <v>12045</v>
          </cell>
          <cell r="U10">
            <v>640.64</v>
          </cell>
          <cell r="V10">
            <v>0</v>
          </cell>
          <cell r="W10">
            <v>0</v>
          </cell>
          <cell r="X10">
            <v>12045</v>
          </cell>
          <cell r="Y10" t="str">
            <v>0</v>
          </cell>
        </row>
        <row r="11">
          <cell r="I11">
            <v>41</v>
          </cell>
          <cell r="J11">
            <v>2</v>
          </cell>
          <cell r="K11">
            <v>1</v>
          </cell>
          <cell r="L11">
            <v>1</v>
          </cell>
          <cell r="M11">
            <v>4</v>
          </cell>
          <cell r="N11">
            <v>49</v>
          </cell>
          <cell r="O11">
            <v>66</v>
          </cell>
          <cell r="R11" t="str">
            <v>HSDental43831</v>
          </cell>
          <cell r="T11">
            <v>2315</v>
          </cell>
          <cell r="U11">
            <v>150.91999999999999</v>
          </cell>
          <cell r="V11">
            <v>0</v>
          </cell>
          <cell r="W11">
            <v>0</v>
          </cell>
          <cell r="X11">
            <v>2315</v>
          </cell>
          <cell r="Y11" t="str">
            <v>0</v>
          </cell>
        </row>
        <row r="12">
          <cell r="I12">
            <v>3</v>
          </cell>
          <cell r="J12">
            <v>0</v>
          </cell>
          <cell r="K12">
            <v>0</v>
          </cell>
          <cell r="L12">
            <v>0</v>
          </cell>
          <cell r="M12">
            <v>1</v>
          </cell>
          <cell r="N12">
            <v>4</v>
          </cell>
          <cell r="O12">
            <v>7</v>
          </cell>
          <cell r="R12" t="str">
            <v>UDDental43831</v>
          </cell>
          <cell r="T12">
            <v>217</v>
          </cell>
          <cell r="U12">
            <v>12.32</v>
          </cell>
          <cell r="V12">
            <v>0</v>
          </cell>
          <cell r="W12">
            <v>0</v>
          </cell>
          <cell r="X12">
            <v>217</v>
          </cell>
          <cell r="Y12" t="str">
            <v>0</v>
          </cell>
        </row>
        <row r="13">
          <cell r="I13">
            <v>7</v>
          </cell>
          <cell r="J13">
            <v>0</v>
          </cell>
          <cell r="K13">
            <v>0</v>
          </cell>
          <cell r="L13">
            <v>0</v>
          </cell>
          <cell r="M13">
            <v>2</v>
          </cell>
          <cell r="N13">
            <v>9</v>
          </cell>
          <cell r="O13">
            <v>14</v>
          </cell>
          <cell r="R13" t="str">
            <v>WNDental43831</v>
          </cell>
          <cell r="T13">
            <v>473</v>
          </cell>
          <cell r="U13">
            <v>27.72</v>
          </cell>
          <cell r="V13">
            <v>0</v>
          </cell>
          <cell r="W13">
            <v>0</v>
          </cell>
          <cell r="X13">
            <v>473</v>
          </cell>
          <cell r="Y13" t="str">
            <v>0</v>
          </cell>
        </row>
        <row r="14">
          <cell r="I14">
            <v>2</v>
          </cell>
          <cell r="J14">
            <v>3</v>
          </cell>
          <cell r="K14">
            <v>0</v>
          </cell>
          <cell r="L14">
            <v>0</v>
          </cell>
          <cell r="M14">
            <v>2</v>
          </cell>
          <cell r="N14">
            <v>7</v>
          </cell>
          <cell r="O14">
            <v>17</v>
          </cell>
          <cell r="R14" t="str">
            <v>CWDental43831</v>
          </cell>
          <cell r="T14">
            <v>494</v>
          </cell>
          <cell r="U14">
            <v>21.56</v>
          </cell>
          <cell r="V14">
            <v>0</v>
          </cell>
          <cell r="W14">
            <v>0</v>
          </cell>
          <cell r="X14">
            <v>494</v>
          </cell>
          <cell r="Y14" t="str">
            <v>0</v>
          </cell>
        </row>
        <row r="15">
          <cell r="I15">
            <v>18</v>
          </cell>
          <cell r="J15">
            <v>10</v>
          </cell>
          <cell r="K15">
            <v>1</v>
          </cell>
          <cell r="L15">
            <v>1</v>
          </cell>
          <cell r="M15">
            <v>2</v>
          </cell>
          <cell r="N15">
            <v>32</v>
          </cell>
          <cell r="O15">
            <v>50</v>
          </cell>
          <cell r="R15" t="str">
            <v>FRDental43831</v>
          </cell>
          <cell r="T15">
            <v>1794</v>
          </cell>
          <cell r="U15">
            <v>98.56</v>
          </cell>
          <cell r="V15">
            <v>0</v>
          </cell>
          <cell r="W15">
            <v>0</v>
          </cell>
          <cell r="X15">
            <v>1794</v>
          </cell>
          <cell r="Y15" t="str">
            <v>0</v>
          </cell>
        </row>
        <row r="16">
          <cell r="I16">
            <v>1</v>
          </cell>
          <cell r="J16">
            <v>0</v>
          </cell>
          <cell r="K16">
            <v>0</v>
          </cell>
          <cell r="L16">
            <v>0</v>
          </cell>
          <cell r="M16">
            <v>1</v>
          </cell>
          <cell r="N16">
            <v>2</v>
          </cell>
          <cell r="O16">
            <v>6</v>
          </cell>
          <cell r="R16" t="str">
            <v>GSEDental43831</v>
          </cell>
          <cell r="T16">
            <v>139</v>
          </cell>
          <cell r="U16">
            <v>6.16</v>
          </cell>
          <cell r="V16">
            <v>0</v>
          </cell>
          <cell r="W16">
            <v>0</v>
          </cell>
          <cell r="X16">
            <v>139</v>
          </cell>
          <cell r="Y16" t="str">
            <v>0</v>
          </cell>
        </row>
        <row r="17">
          <cell r="I17">
            <v>0</v>
          </cell>
          <cell r="J17">
            <v>0</v>
          </cell>
          <cell r="K17">
            <v>0</v>
          </cell>
          <cell r="L17">
            <v>0</v>
          </cell>
          <cell r="M17">
            <v>0</v>
          </cell>
          <cell r="N17">
            <v>0</v>
          </cell>
          <cell r="O17">
            <v>0</v>
          </cell>
          <cell r="R17" t="str">
            <v>HSDental43831</v>
          </cell>
          <cell r="T17">
            <v>0</v>
          </cell>
          <cell r="U17">
            <v>0</v>
          </cell>
          <cell r="V17">
            <v>0</v>
          </cell>
          <cell r="W17">
            <v>0</v>
          </cell>
          <cell r="X17">
            <v>0</v>
          </cell>
          <cell r="Y17" t="str">
            <v>0</v>
          </cell>
        </row>
        <row r="18">
          <cell r="I18">
            <v>1</v>
          </cell>
          <cell r="J18">
            <v>2</v>
          </cell>
          <cell r="K18">
            <v>0</v>
          </cell>
          <cell r="L18">
            <v>0</v>
          </cell>
          <cell r="M18">
            <v>1</v>
          </cell>
          <cell r="N18">
            <v>4</v>
          </cell>
          <cell r="O18">
            <v>9</v>
          </cell>
          <cell r="R18" t="str">
            <v>UDDental43831</v>
          </cell>
          <cell r="T18">
            <v>283</v>
          </cell>
          <cell r="U18">
            <v>12.32</v>
          </cell>
          <cell r="V18">
            <v>0</v>
          </cell>
          <cell r="W18">
            <v>0</v>
          </cell>
          <cell r="X18">
            <v>283</v>
          </cell>
          <cell r="Y18" t="str">
            <v>0</v>
          </cell>
        </row>
        <row r="19">
          <cell r="I19">
            <v>30</v>
          </cell>
          <cell r="J19">
            <v>6</v>
          </cell>
          <cell r="K19">
            <v>2</v>
          </cell>
          <cell r="L19">
            <v>1</v>
          </cell>
          <cell r="M19">
            <v>1</v>
          </cell>
          <cell r="N19">
            <v>40</v>
          </cell>
          <cell r="O19">
            <v>52</v>
          </cell>
          <cell r="R19" t="str">
            <v>CWDental43831</v>
          </cell>
          <cell r="T19">
            <v>1946</v>
          </cell>
          <cell r="U19">
            <v>123.2</v>
          </cell>
          <cell r="V19">
            <v>0</v>
          </cell>
          <cell r="W19">
            <v>0</v>
          </cell>
          <cell r="X19">
            <v>1946</v>
          </cell>
          <cell r="Y19" t="str">
            <v>0</v>
          </cell>
        </row>
        <row r="20">
          <cell r="I20">
            <v>13</v>
          </cell>
          <cell r="J20">
            <v>2</v>
          </cell>
          <cell r="K20">
            <v>2</v>
          </cell>
          <cell r="L20">
            <v>1</v>
          </cell>
          <cell r="M20">
            <v>1</v>
          </cell>
          <cell r="N20">
            <v>19</v>
          </cell>
          <cell r="O20">
            <v>29</v>
          </cell>
          <cell r="R20" t="str">
            <v>FRDental43831</v>
          </cell>
          <cell r="T20">
            <v>995</v>
          </cell>
          <cell r="U20">
            <v>58.52</v>
          </cell>
          <cell r="V20">
            <v>0</v>
          </cell>
          <cell r="W20">
            <v>0</v>
          </cell>
          <cell r="X20">
            <v>995</v>
          </cell>
          <cell r="Y20" t="str">
            <v>0</v>
          </cell>
        </row>
        <row r="21">
          <cell r="I21">
            <v>0</v>
          </cell>
          <cell r="J21">
            <v>0</v>
          </cell>
          <cell r="K21">
            <v>0</v>
          </cell>
          <cell r="L21">
            <v>0</v>
          </cell>
          <cell r="M21">
            <v>1</v>
          </cell>
          <cell r="N21">
            <v>1</v>
          </cell>
          <cell r="O21">
            <v>4</v>
          </cell>
          <cell r="R21" t="str">
            <v>GSEDental43831</v>
          </cell>
          <cell r="T21">
            <v>100</v>
          </cell>
          <cell r="U21">
            <v>3.08</v>
          </cell>
          <cell r="V21">
            <v>0</v>
          </cell>
          <cell r="W21">
            <v>0</v>
          </cell>
          <cell r="X21">
            <v>100</v>
          </cell>
          <cell r="Y21" t="str">
            <v>0</v>
          </cell>
        </row>
        <row r="22">
          <cell r="I22">
            <v>0</v>
          </cell>
          <cell r="J22">
            <v>0</v>
          </cell>
          <cell r="K22">
            <v>0</v>
          </cell>
          <cell r="L22">
            <v>0</v>
          </cell>
          <cell r="M22">
            <v>0</v>
          </cell>
          <cell r="N22">
            <v>0</v>
          </cell>
          <cell r="O22">
            <v>0</v>
          </cell>
          <cell r="R22" t="str">
            <v>UDDental43831</v>
          </cell>
          <cell r="T22">
            <v>0</v>
          </cell>
          <cell r="U22">
            <v>0</v>
          </cell>
          <cell r="V22">
            <v>0</v>
          </cell>
          <cell r="W22">
            <v>0</v>
          </cell>
          <cell r="X22">
            <v>0</v>
          </cell>
          <cell r="Y22" t="str">
            <v>0</v>
          </cell>
        </row>
        <row r="23">
          <cell r="I23">
            <v>17</v>
          </cell>
          <cell r="J23">
            <v>2</v>
          </cell>
          <cell r="K23">
            <v>2</v>
          </cell>
          <cell r="L23">
            <v>0</v>
          </cell>
          <cell r="M23">
            <v>0</v>
          </cell>
          <cell r="N23">
            <v>21</v>
          </cell>
          <cell r="O23">
            <v>25</v>
          </cell>
          <cell r="R23" t="str">
            <v>CWDental43831</v>
          </cell>
          <cell r="T23">
            <v>951</v>
          </cell>
          <cell r="U23">
            <v>64.680000000000007</v>
          </cell>
          <cell r="V23">
            <v>0</v>
          </cell>
          <cell r="W23">
            <v>0</v>
          </cell>
          <cell r="X23">
            <v>951</v>
          </cell>
          <cell r="Y23" t="str">
            <v>0</v>
          </cell>
        </row>
        <row r="24">
          <cell r="I24">
            <v>6</v>
          </cell>
          <cell r="J24">
            <v>2</v>
          </cell>
          <cell r="K24">
            <v>0</v>
          </cell>
          <cell r="L24">
            <v>1</v>
          </cell>
          <cell r="M24">
            <v>0</v>
          </cell>
          <cell r="N24">
            <v>9</v>
          </cell>
          <cell r="O24">
            <v>13</v>
          </cell>
          <cell r="R24" t="str">
            <v>FRDental43831</v>
          </cell>
          <cell r="T24">
            <v>478</v>
          </cell>
          <cell r="U24">
            <v>27.72</v>
          </cell>
          <cell r="V24">
            <v>0</v>
          </cell>
          <cell r="W24">
            <v>0</v>
          </cell>
          <cell r="X24">
            <v>478</v>
          </cell>
          <cell r="Y24" t="str">
            <v>0</v>
          </cell>
        </row>
        <row r="25">
          <cell r="I25">
            <v>0</v>
          </cell>
          <cell r="J25">
            <v>0</v>
          </cell>
          <cell r="K25">
            <v>0</v>
          </cell>
          <cell r="L25">
            <v>0</v>
          </cell>
          <cell r="M25">
            <v>0</v>
          </cell>
          <cell r="N25">
            <v>0</v>
          </cell>
          <cell r="O25">
            <v>0</v>
          </cell>
          <cell r="R25" t="str">
            <v>GSEDental43831</v>
          </cell>
          <cell r="T25">
            <v>0</v>
          </cell>
          <cell r="U25">
            <v>0</v>
          </cell>
          <cell r="V25">
            <v>0</v>
          </cell>
          <cell r="W25">
            <v>0</v>
          </cell>
          <cell r="X25">
            <v>0</v>
          </cell>
          <cell r="Y25" t="str">
            <v>0</v>
          </cell>
        </row>
        <row r="26">
          <cell r="I26">
            <v>0</v>
          </cell>
          <cell r="J26">
            <v>0</v>
          </cell>
          <cell r="K26">
            <v>0</v>
          </cell>
          <cell r="L26">
            <v>0</v>
          </cell>
          <cell r="M26">
            <v>0</v>
          </cell>
          <cell r="N26">
            <v>0</v>
          </cell>
          <cell r="O26">
            <v>0</v>
          </cell>
          <cell r="R26" t="str">
            <v>UDDental43831</v>
          </cell>
          <cell r="T26">
            <v>0</v>
          </cell>
          <cell r="U26">
            <v>0</v>
          </cell>
          <cell r="V26">
            <v>0</v>
          </cell>
          <cell r="W26">
            <v>0</v>
          </cell>
          <cell r="X26">
            <v>0</v>
          </cell>
          <cell r="Y26" t="str">
            <v>0</v>
          </cell>
        </row>
        <row r="27">
          <cell r="I27">
            <v>111</v>
          </cell>
          <cell r="J27">
            <v>0</v>
          </cell>
          <cell r="K27">
            <v>0</v>
          </cell>
          <cell r="L27">
            <v>0</v>
          </cell>
          <cell r="M27">
            <v>0</v>
          </cell>
          <cell r="N27">
            <v>111</v>
          </cell>
          <cell r="O27">
            <v>111</v>
          </cell>
          <cell r="Q27" t="str">
            <v>CWMajor Medical43831</v>
          </cell>
          <cell r="R27" t="str">
            <v>CWMedical43831</v>
          </cell>
          <cell r="S27" t="str">
            <v>CWMedicalMajor Medical43831</v>
          </cell>
          <cell r="T27">
            <v>63270</v>
          </cell>
          <cell r="U27">
            <v>5037.18</v>
          </cell>
          <cell r="V27">
            <v>3267.84</v>
          </cell>
          <cell r="W27">
            <v>0</v>
          </cell>
          <cell r="X27">
            <v>17035.169999999998</v>
          </cell>
          <cell r="Y27">
            <v>23.495000000000001</v>
          </cell>
        </row>
        <row r="28">
          <cell r="I28">
            <v>0</v>
          </cell>
          <cell r="J28">
            <v>5</v>
          </cell>
          <cell r="K28">
            <v>5</v>
          </cell>
          <cell r="L28">
            <v>0</v>
          </cell>
          <cell r="M28">
            <v>0</v>
          </cell>
          <cell r="N28">
            <v>10</v>
          </cell>
          <cell r="O28">
            <v>20</v>
          </cell>
          <cell r="Q28" t="str">
            <v>CWMajor Medical43831</v>
          </cell>
          <cell r="R28" t="str">
            <v>CWMedical43831</v>
          </cell>
          <cell r="S28" t="str">
            <v>CWMedicalMajor Medical43831</v>
          </cell>
          <cell r="T28">
            <v>10990</v>
          </cell>
          <cell r="U28">
            <v>453.8</v>
          </cell>
          <cell r="V28">
            <v>933.7</v>
          </cell>
          <cell r="W28">
            <v>0</v>
          </cell>
          <cell r="X28">
            <v>4312.75</v>
          </cell>
          <cell r="Y28">
            <v>4.2333333333333334</v>
          </cell>
        </row>
        <row r="29">
          <cell r="I29">
            <v>0</v>
          </cell>
          <cell r="J29">
            <v>0</v>
          </cell>
          <cell r="K29">
            <v>0</v>
          </cell>
          <cell r="L29">
            <v>2</v>
          </cell>
          <cell r="M29">
            <v>8</v>
          </cell>
          <cell r="N29">
            <v>10</v>
          </cell>
          <cell r="O29">
            <v>34</v>
          </cell>
          <cell r="Q29" t="str">
            <v>CWMajor Medical43831</v>
          </cell>
          <cell r="R29" t="str">
            <v>CWMedical43831</v>
          </cell>
          <cell r="S29" t="str">
            <v>CWMedicalMajor Medical43831</v>
          </cell>
          <cell r="T29">
            <v>12990</v>
          </cell>
          <cell r="U29">
            <v>453.8</v>
          </cell>
          <cell r="V29">
            <v>933.7</v>
          </cell>
          <cell r="W29">
            <v>0</v>
          </cell>
          <cell r="X29">
            <v>6198.9</v>
          </cell>
          <cell r="Y29">
            <v>7.1966666666666663</v>
          </cell>
        </row>
        <row r="30">
          <cell r="I30">
            <v>456</v>
          </cell>
          <cell r="J30">
            <v>0</v>
          </cell>
          <cell r="K30">
            <v>0</v>
          </cell>
          <cell r="L30">
            <v>0</v>
          </cell>
          <cell r="M30">
            <v>0</v>
          </cell>
          <cell r="N30">
            <v>456</v>
          </cell>
          <cell r="O30">
            <v>456</v>
          </cell>
          <cell r="Q30" t="str">
            <v>FRMajor Medical43831</v>
          </cell>
          <cell r="R30" t="str">
            <v>FRMedical43831</v>
          </cell>
          <cell r="S30" t="str">
            <v>FRMedicalMajor Medical43831</v>
          </cell>
          <cell r="T30">
            <v>259920</v>
          </cell>
          <cell r="U30">
            <v>20693.28</v>
          </cell>
          <cell r="V30">
            <v>13424.64</v>
          </cell>
          <cell r="W30">
            <v>0</v>
          </cell>
          <cell r="X30">
            <v>69982.320000000007</v>
          </cell>
          <cell r="Y30">
            <v>96.52</v>
          </cell>
        </row>
        <row r="31">
          <cell r="I31">
            <v>0</v>
          </cell>
          <cell r="J31">
            <v>33</v>
          </cell>
          <cell r="K31">
            <v>33</v>
          </cell>
          <cell r="L31">
            <v>0</v>
          </cell>
          <cell r="M31">
            <v>0</v>
          </cell>
          <cell r="N31">
            <v>66</v>
          </cell>
          <cell r="O31">
            <v>132</v>
          </cell>
          <cell r="Q31" t="str">
            <v>FRMajor Medical43831</v>
          </cell>
          <cell r="R31" t="str">
            <v>FRMedical43831</v>
          </cell>
          <cell r="S31" t="str">
            <v>FRMedicalMajor Medical43831</v>
          </cell>
          <cell r="T31">
            <v>72534</v>
          </cell>
          <cell r="U31">
            <v>2995.08</v>
          </cell>
          <cell r="V31">
            <v>6162.42</v>
          </cell>
          <cell r="W31">
            <v>0</v>
          </cell>
          <cell r="X31">
            <v>28464.15</v>
          </cell>
          <cell r="Y31">
            <v>27.94</v>
          </cell>
        </row>
        <row r="32">
          <cell r="I32">
            <v>0</v>
          </cell>
          <cell r="J32">
            <v>0</v>
          </cell>
          <cell r="K32">
            <v>0</v>
          </cell>
          <cell r="L32">
            <v>7</v>
          </cell>
          <cell r="M32">
            <v>34</v>
          </cell>
          <cell r="N32">
            <v>41</v>
          </cell>
          <cell r="O32">
            <v>160</v>
          </cell>
          <cell r="Q32" t="str">
            <v>FRMajor Medical43831</v>
          </cell>
          <cell r="R32" t="str">
            <v>FRMedical43831</v>
          </cell>
          <cell r="S32" t="str">
            <v>FRMedicalMajor Medical43831</v>
          </cell>
          <cell r="T32">
            <v>53259</v>
          </cell>
          <cell r="U32">
            <v>1860.58</v>
          </cell>
          <cell r="V32">
            <v>3828.17</v>
          </cell>
          <cell r="W32">
            <v>0</v>
          </cell>
          <cell r="X32">
            <v>25503.21</v>
          </cell>
          <cell r="Y32">
            <v>33.866666666666667</v>
          </cell>
        </row>
        <row r="33">
          <cell r="I33">
            <v>30</v>
          </cell>
          <cell r="J33">
            <v>0</v>
          </cell>
          <cell r="K33">
            <v>0</v>
          </cell>
          <cell r="L33">
            <v>0</v>
          </cell>
          <cell r="M33">
            <v>0</v>
          </cell>
          <cell r="N33">
            <v>30</v>
          </cell>
          <cell r="O33">
            <v>30</v>
          </cell>
          <cell r="Q33" t="str">
            <v>GSEMajor Medical43831</v>
          </cell>
          <cell r="R33" t="str">
            <v>GSEMedical43831</v>
          </cell>
          <cell r="S33" t="str">
            <v>GSMedicalMajor Medical43831</v>
          </cell>
          <cell r="T33">
            <v>17100</v>
          </cell>
          <cell r="U33">
            <v>1361.4</v>
          </cell>
          <cell r="V33">
            <v>883.2</v>
          </cell>
          <cell r="W33">
            <v>0</v>
          </cell>
          <cell r="X33">
            <v>4604.1000000000004</v>
          </cell>
          <cell r="Y33">
            <v>6.3500000000000005</v>
          </cell>
        </row>
        <row r="34">
          <cell r="I34">
            <v>0</v>
          </cell>
          <cell r="J34">
            <v>2</v>
          </cell>
          <cell r="K34">
            <v>4</v>
          </cell>
          <cell r="L34">
            <v>0</v>
          </cell>
          <cell r="M34">
            <v>0</v>
          </cell>
          <cell r="N34">
            <v>6</v>
          </cell>
          <cell r="O34">
            <v>12</v>
          </cell>
          <cell r="Q34" t="str">
            <v>GSEMajor Medical43831</v>
          </cell>
          <cell r="R34" t="str">
            <v>GSEMedical43831</v>
          </cell>
          <cell r="S34" t="str">
            <v>GSMedicalMajor Medical43831</v>
          </cell>
          <cell r="T34">
            <v>6594</v>
          </cell>
          <cell r="U34">
            <v>272.27999999999997</v>
          </cell>
          <cell r="V34">
            <v>560.22</v>
          </cell>
          <cell r="W34">
            <v>0</v>
          </cell>
          <cell r="X34">
            <v>2415.2399999999998</v>
          </cell>
          <cell r="Y34">
            <v>2.54</v>
          </cell>
        </row>
        <row r="35">
          <cell r="I35">
            <v>0</v>
          </cell>
          <cell r="J35">
            <v>0</v>
          </cell>
          <cell r="K35">
            <v>0</v>
          </cell>
          <cell r="L35">
            <v>0</v>
          </cell>
          <cell r="M35">
            <v>6</v>
          </cell>
          <cell r="N35">
            <v>6</v>
          </cell>
          <cell r="O35">
            <v>27</v>
          </cell>
          <cell r="Q35" t="str">
            <v>GSEMajor Medical43831</v>
          </cell>
          <cell r="R35" t="str">
            <v>GSEMedical43831</v>
          </cell>
          <cell r="S35" t="str">
            <v>GSMedicalMajor Medical43831</v>
          </cell>
          <cell r="T35">
            <v>7794</v>
          </cell>
          <cell r="U35">
            <v>272.27999999999997</v>
          </cell>
          <cell r="V35">
            <v>560.22</v>
          </cell>
          <cell r="W35">
            <v>0</v>
          </cell>
          <cell r="X35">
            <v>3807.06</v>
          </cell>
          <cell r="Y35">
            <v>5.7149999999999999</v>
          </cell>
        </row>
        <row r="36">
          <cell r="I36">
            <v>5</v>
          </cell>
          <cell r="J36">
            <v>0</v>
          </cell>
          <cell r="K36">
            <v>0</v>
          </cell>
          <cell r="L36">
            <v>0</v>
          </cell>
          <cell r="M36">
            <v>0</v>
          </cell>
          <cell r="N36">
            <v>5</v>
          </cell>
          <cell r="O36">
            <v>5</v>
          </cell>
          <cell r="Q36" t="str">
            <v>FRMajor Medical43831</v>
          </cell>
          <cell r="R36" t="str">
            <v>FRMedical43831</v>
          </cell>
          <cell r="S36" t="str">
            <v>FRMedicalMajor Medical43831</v>
          </cell>
          <cell r="T36">
            <v>2850</v>
          </cell>
          <cell r="U36">
            <v>226.9</v>
          </cell>
          <cell r="V36">
            <v>147.19999999999999</v>
          </cell>
          <cell r="W36">
            <v>0</v>
          </cell>
          <cell r="X36">
            <v>767.35</v>
          </cell>
          <cell r="Y36">
            <v>1.0583333333333333</v>
          </cell>
        </row>
        <row r="37">
          <cell r="I37">
            <v>0</v>
          </cell>
          <cell r="J37">
            <v>1</v>
          </cell>
          <cell r="K37">
            <v>0</v>
          </cell>
          <cell r="L37">
            <v>0</v>
          </cell>
          <cell r="M37">
            <v>0</v>
          </cell>
          <cell r="N37">
            <v>1</v>
          </cell>
          <cell r="O37">
            <v>2</v>
          </cell>
          <cell r="Q37" t="str">
            <v>FRMajor Medical43831</v>
          </cell>
          <cell r="R37" t="str">
            <v>FRMedical43831</v>
          </cell>
          <cell r="S37" t="str">
            <v>FRMedicalMajor Medical43831</v>
          </cell>
          <cell r="T37">
            <v>1099</v>
          </cell>
          <cell r="U37">
            <v>45.38</v>
          </cell>
          <cell r="V37">
            <v>93.37</v>
          </cell>
          <cell r="W37">
            <v>0</v>
          </cell>
          <cell r="X37">
            <v>517.48</v>
          </cell>
          <cell r="Y37">
            <v>0.42333333333333334</v>
          </cell>
        </row>
        <row r="38">
          <cell r="I38">
            <v>92</v>
          </cell>
          <cell r="J38">
            <v>0</v>
          </cell>
          <cell r="K38">
            <v>0</v>
          </cell>
          <cell r="L38">
            <v>0</v>
          </cell>
          <cell r="M38">
            <v>0</v>
          </cell>
          <cell r="N38">
            <v>92</v>
          </cell>
          <cell r="O38">
            <v>92</v>
          </cell>
          <cell r="Q38" t="str">
            <v>CWMID43831</v>
          </cell>
          <cell r="R38" t="str">
            <v>CWMedical43831</v>
          </cell>
          <cell r="S38" t="str">
            <v>CWMedicalMID43831</v>
          </cell>
          <cell r="T38">
            <v>59432</v>
          </cell>
          <cell r="U38">
            <v>4174.96</v>
          </cell>
          <cell r="V38">
            <v>2708.48</v>
          </cell>
          <cell r="W38">
            <v>1533.64</v>
          </cell>
          <cell r="X38">
            <v>26054.400000000001</v>
          </cell>
          <cell r="Y38">
            <v>19.473333333333333</v>
          </cell>
        </row>
        <row r="39">
          <cell r="I39">
            <v>0</v>
          </cell>
          <cell r="J39">
            <v>16</v>
          </cell>
          <cell r="K39">
            <v>7</v>
          </cell>
          <cell r="L39">
            <v>0</v>
          </cell>
          <cell r="M39">
            <v>0</v>
          </cell>
          <cell r="N39">
            <v>23</v>
          </cell>
          <cell r="O39">
            <v>46</v>
          </cell>
          <cell r="Q39" t="str">
            <v>CWMID43831</v>
          </cell>
          <cell r="R39" t="str">
            <v>CWMedical43831</v>
          </cell>
          <cell r="S39" t="str">
            <v>CWMedicalMID43831</v>
          </cell>
          <cell r="T39">
            <v>28658</v>
          </cell>
          <cell r="U39">
            <v>1043.74</v>
          </cell>
          <cell r="V39">
            <v>2147.5100000000002</v>
          </cell>
          <cell r="W39">
            <v>766.59</v>
          </cell>
          <cell r="X39">
            <v>15175.01</v>
          </cell>
          <cell r="Y39">
            <v>9.7366666666666664</v>
          </cell>
        </row>
        <row r="40">
          <cell r="I40">
            <v>0</v>
          </cell>
          <cell r="J40">
            <v>0</v>
          </cell>
          <cell r="K40">
            <v>0</v>
          </cell>
          <cell r="L40">
            <v>5</v>
          </cell>
          <cell r="M40">
            <v>18</v>
          </cell>
          <cell r="N40">
            <v>23</v>
          </cell>
          <cell r="O40">
            <v>93</v>
          </cell>
          <cell r="Q40" t="str">
            <v>CWMID43831</v>
          </cell>
          <cell r="R40" t="str">
            <v>CWMedical43831</v>
          </cell>
          <cell r="S40" t="str">
            <v>CWMedicalMID43831</v>
          </cell>
          <cell r="T40">
            <v>33856</v>
          </cell>
          <cell r="U40">
            <v>1043.74</v>
          </cell>
          <cell r="V40">
            <v>2147.5100000000002</v>
          </cell>
          <cell r="W40">
            <v>1150</v>
          </cell>
          <cell r="X40">
            <v>21035.88</v>
          </cell>
          <cell r="Y40">
            <v>19.684999999999999</v>
          </cell>
        </row>
        <row r="41">
          <cell r="I41">
            <v>442</v>
          </cell>
          <cell r="J41">
            <v>0</v>
          </cell>
          <cell r="K41">
            <v>0</v>
          </cell>
          <cell r="L41">
            <v>0</v>
          </cell>
          <cell r="M41">
            <v>0</v>
          </cell>
          <cell r="N41">
            <v>442</v>
          </cell>
          <cell r="O41">
            <v>442</v>
          </cell>
          <cell r="Q41" t="str">
            <v>FRMID43831</v>
          </cell>
          <cell r="R41" t="str">
            <v>FRMedical43831</v>
          </cell>
          <cell r="S41" t="str">
            <v>FRMedicalMID43831</v>
          </cell>
          <cell r="T41">
            <v>285532</v>
          </cell>
          <cell r="U41">
            <v>20057.96</v>
          </cell>
          <cell r="V41">
            <v>13012.48</v>
          </cell>
          <cell r="W41">
            <v>7368.14</v>
          </cell>
          <cell r="X41">
            <v>125174.39999999999</v>
          </cell>
          <cell r="Y41">
            <v>93.556666666666672</v>
          </cell>
        </row>
        <row r="42">
          <cell r="I42">
            <v>0</v>
          </cell>
          <cell r="J42">
            <v>53</v>
          </cell>
          <cell r="K42">
            <v>62</v>
          </cell>
          <cell r="L42">
            <v>0</v>
          </cell>
          <cell r="M42">
            <v>0</v>
          </cell>
          <cell r="N42">
            <v>115</v>
          </cell>
          <cell r="O42">
            <v>230</v>
          </cell>
          <cell r="Q42" t="str">
            <v>FRMID43831</v>
          </cell>
          <cell r="R42" t="str">
            <v>FRMedical43831</v>
          </cell>
          <cell r="S42" t="str">
            <v>FRMedicalMID43831</v>
          </cell>
          <cell r="T42">
            <v>143290</v>
          </cell>
          <cell r="U42">
            <v>5218.7</v>
          </cell>
          <cell r="V42">
            <v>10737.55</v>
          </cell>
          <cell r="W42">
            <v>3832.95</v>
          </cell>
          <cell r="X42">
            <v>71006.679999999993</v>
          </cell>
          <cell r="Y42">
            <v>48.683333333333337</v>
          </cell>
        </row>
        <row r="43">
          <cell r="I43">
            <v>0</v>
          </cell>
          <cell r="J43">
            <v>0</v>
          </cell>
          <cell r="K43">
            <v>0</v>
          </cell>
          <cell r="L43">
            <v>26</v>
          </cell>
          <cell r="M43">
            <v>85</v>
          </cell>
          <cell r="N43">
            <v>111</v>
          </cell>
          <cell r="O43">
            <v>442</v>
          </cell>
          <cell r="Q43" t="str">
            <v>FRMID43831</v>
          </cell>
          <cell r="R43" t="str">
            <v>FRMedical43831</v>
          </cell>
          <cell r="S43" t="str">
            <v>FRMedicalMID43831</v>
          </cell>
          <cell r="T43">
            <v>163392</v>
          </cell>
          <cell r="U43">
            <v>5037.18</v>
          </cell>
          <cell r="V43">
            <v>10364.07</v>
          </cell>
          <cell r="W43">
            <v>5550</v>
          </cell>
          <cell r="X43">
            <v>101270.24</v>
          </cell>
          <cell r="Y43">
            <v>93.556666666666672</v>
          </cell>
        </row>
        <row r="44">
          <cell r="I44">
            <v>38</v>
          </cell>
          <cell r="J44">
            <v>0</v>
          </cell>
          <cell r="K44">
            <v>0</v>
          </cell>
          <cell r="L44">
            <v>0</v>
          </cell>
          <cell r="M44">
            <v>0</v>
          </cell>
          <cell r="N44">
            <v>38</v>
          </cell>
          <cell r="O44">
            <v>38</v>
          </cell>
          <cell r="Q44" t="str">
            <v>GSEMID43831</v>
          </cell>
          <cell r="R44" t="str">
            <v>GSEMedical43831</v>
          </cell>
          <cell r="S44" t="str">
            <v>GSMedicalMID43831</v>
          </cell>
          <cell r="T44">
            <v>24548</v>
          </cell>
          <cell r="U44">
            <v>1724.44</v>
          </cell>
          <cell r="V44">
            <v>1118.72</v>
          </cell>
          <cell r="W44">
            <v>633.46</v>
          </cell>
          <cell r="X44">
            <v>10761.6</v>
          </cell>
          <cell r="Y44">
            <v>8.043333333333333</v>
          </cell>
        </row>
        <row r="45">
          <cell r="I45">
            <v>0</v>
          </cell>
          <cell r="J45">
            <v>7</v>
          </cell>
          <cell r="K45">
            <v>1</v>
          </cell>
          <cell r="L45">
            <v>0</v>
          </cell>
          <cell r="M45">
            <v>0</v>
          </cell>
          <cell r="N45">
            <v>8</v>
          </cell>
          <cell r="O45">
            <v>16</v>
          </cell>
          <cell r="Q45" t="str">
            <v>GSEMID43831</v>
          </cell>
          <cell r="R45" t="str">
            <v>GSEMedical43831</v>
          </cell>
          <cell r="S45" t="str">
            <v>GSMedicalMID43831</v>
          </cell>
          <cell r="T45">
            <v>9968</v>
          </cell>
          <cell r="U45">
            <v>363.04</v>
          </cell>
          <cell r="V45">
            <v>746.96</v>
          </cell>
          <cell r="W45">
            <v>266.64</v>
          </cell>
          <cell r="X45">
            <v>5536.97</v>
          </cell>
          <cell r="Y45">
            <v>3.3866666666666667</v>
          </cell>
        </row>
        <row r="46">
          <cell r="I46">
            <v>0</v>
          </cell>
          <cell r="J46">
            <v>0</v>
          </cell>
          <cell r="K46">
            <v>0</v>
          </cell>
          <cell r="L46">
            <v>1</v>
          </cell>
          <cell r="M46">
            <v>4</v>
          </cell>
          <cell r="N46">
            <v>5</v>
          </cell>
          <cell r="O46">
            <v>17</v>
          </cell>
          <cell r="Q46" t="str">
            <v>GSEMID43831</v>
          </cell>
          <cell r="R46" t="str">
            <v>GSEMedical43831</v>
          </cell>
          <cell r="S46" t="str">
            <v>GSMedicalMID43831</v>
          </cell>
          <cell r="T46">
            <v>7360</v>
          </cell>
          <cell r="U46">
            <v>226.9</v>
          </cell>
          <cell r="V46">
            <v>466.85</v>
          </cell>
          <cell r="W46">
            <v>250</v>
          </cell>
          <cell r="X46">
            <v>4584.68</v>
          </cell>
          <cell r="Y46">
            <v>3.5983333333333332</v>
          </cell>
        </row>
        <row r="47">
          <cell r="I47">
            <v>1</v>
          </cell>
          <cell r="J47">
            <v>0</v>
          </cell>
          <cell r="K47">
            <v>0</v>
          </cell>
          <cell r="L47">
            <v>0</v>
          </cell>
          <cell r="M47">
            <v>0</v>
          </cell>
          <cell r="N47">
            <v>1</v>
          </cell>
          <cell r="O47">
            <v>1</v>
          </cell>
          <cell r="Q47" t="str">
            <v>UDMID43831</v>
          </cell>
          <cell r="R47" t="str">
            <v>UDMedical43831</v>
          </cell>
          <cell r="S47" t="str">
            <v>UDMedicalMID43831</v>
          </cell>
          <cell r="T47">
            <v>646</v>
          </cell>
          <cell r="U47">
            <v>45.38</v>
          </cell>
          <cell r="V47">
            <v>29.44</v>
          </cell>
          <cell r="W47">
            <v>16.670000000000002</v>
          </cell>
          <cell r="X47">
            <v>283.2</v>
          </cell>
          <cell r="Y47">
            <v>0.21166666666666667</v>
          </cell>
        </row>
        <row r="48">
          <cell r="I48">
            <v>0</v>
          </cell>
          <cell r="J48">
            <v>2</v>
          </cell>
          <cell r="K48">
            <v>0</v>
          </cell>
          <cell r="L48">
            <v>0</v>
          </cell>
          <cell r="M48">
            <v>0</v>
          </cell>
          <cell r="N48">
            <v>2</v>
          </cell>
          <cell r="O48">
            <v>4</v>
          </cell>
          <cell r="Q48" t="str">
            <v>CWMID43831</v>
          </cell>
          <cell r="R48" t="str">
            <v>CWMedical43831</v>
          </cell>
          <cell r="S48" t="str">
            <v>CWMedicalMID43831</v>
          </cell>
          <cell r="T48">
            <v>2492</v>
          </cell>
          <cell r="U48">
            <v>90.76</v>
          </cell>
          <cell r="V48">
            <v>186.74</v>
          </cell>
          <cell r="W48">
            <v>66.66</v>
          </cell>
          <cell r="X48">
            <v>1429.32</v>
          </cell>
          <cell r="Y48">
            <v>0.84666666666666668</v>
          </cell>
        </row>
        <row r="49">
          <cell r="I49">
            <v>1</v>
          </cell>
          <cell r="J49">
            <v>0</v>
          </cell>
          <cell r="K49">
            <v>0</v>
          </cell>
          <cell r="L49">
            <v>0</v>
          </cell>
          <cell r="M49">
            <v>0</v>
          </cell>
          <cell r="N49">
            <v>1</v>
          </cell>
          <cell r="O49">
            <v>1</v>
          </cell>
          <cell r="Q49" t="str">
            <v>FRMID43831</v>
          </cell>
          <cell r="R49" t="str">
            <v>FRMedical43831</v>
          </cell>
          <cell r="S49" t="str">
            <v>FRMedicalMID43831</v>
          </cell>
          <cell r="T49">
            <v>646</v>
          </cell>
          <cell r="U49">
            <v>45.38</v>
          </cell>
          <cell r="V49">
            <v>29.44</v>
          </cell>
          <cell r="W49">
            <v>16.670000000000002</v>
          </cell>
          <cell r="X49">
            <v>283.2</v>
          </cell>
          <cell r="Y49">
            <v>0.21166666666666667</v>
          </cell>
        </row>
        <row r="50">
          <cell r="I50">
            <v>0</v>
          </cell>
          <cell r="J50">
            <v>2</v>
          </cell>
          <cell r="K50">
            <v>0</v>
          </cell>
          <cell r="L50">
            <v>0</v>
          </cell>
          <cell r="M50">
            <v>0</v>
          </cell>
          <cell r="N50">
            <v>2</v>
          </cell>
          <cell r="O50">
            <v>4</v>
          </cell>
          <cell r="Q50" t="str">
            <v>FRMID43831</v>
          </cell>
          <cell r="R50" t="str">
            <v>FRMedical43831</v>
          </cell>
          <cell r="S50" t="str">
            <v>FRMedicalMID43831</v>
          </cell>
          <cell r="T50">
            <v>2492</v>
          </cell>
          <cell r="U50">
            <v>90.76</v>
          </cell>
          <cell r="V50">
            <v>186.74</v>
          </cell>
          <cell r="W50">
            <v>66.66</v>
          </cell>
          <cell r="X50">
            <v>1429.32</v>
          </cell>
          <cell r="Y50">
            <v>0.84666666666666668</v>
          </cell>
        </row>
        <row r="51">
          <cell r="I51">
            <v>0</v>
          </cell>
          <cell r="J51">
            <v>0</v>
          </cell>
          <cell r="K51">
            <v>0</v>
          </cell>
          <cell r="L51">
            <v>0</v>
          </cell>
          <cell r="M51">
            <v>2</v>
          </cell>
          <cell r="N51">
            <v>2</v>
          </cell>
          <cell r="O51">
            <v>8</v>
          </cell>
          <cell r="Q51" t="str">
            <v>FRMID43831</v>
          </cell>
          <cell r="R51" t="str">
            <v>FRMedical43831</v>
          </cell>
          <cell r="S51" t="str">
            <v>FRMedicalMID43831</v>
          </cell>
          <cell r="T51">
            <v>2944</v>
          </cell>
          <cell r="U51">
            <v>90.76</v>
          </cell>
          <cell r="V51">
            <v>186.74</v>
          </cell>
          <cell r="W51">
            <v>100</v>
          </cell>
          <cell r="X51">
            <v>1887.52</v>
          </cell>
          <cell r="Y51">
            <v>1.6933333333333334</v>
          </cell>
        </row>
        <row r="52">
          <cell r="I52">
            <v>99</v>
          </cell>
          <cell r="J52">
            <v>0</v>
          </cell>
          <cell r="K52">
            <v>0</v>
          </cell>
          <cell r="L52">
            <v>0</v>
          </cell>
          <cell r="M52">
            <v>0</v>
          </cell>
          <cell r="N52">
            <v>99</v>
          </cell>
          <cell r="O52">
            <v>99</v>
          </cell>
          <cell r="Q52" t="str">
            <v>CWHRA43831</v>
          </cell>
          <cell r="R52" t="str">
            <v>CWMedical43831</v>
          </cell>
          <cell r="S52" t="str">
            <v>CWMedicalHRA43831</v>
          </cell>
          <cell r="T52">
            <v>75537</v>
          </cell>
          <cell r="U52">
            <v>4492.62</v>
          </cell>
          <cell r="V52">
            <v>2914.56</v>
          </cell>
          <cell r="W52">
            <v>3299.67</v>
          </cell>
          <cell r="X52">
            <v>33812.46</v>
          </cell>
          <cell r="Y52">
            <v>20.955000000000002</v>
          </cell>
        </row>
        <row r="53">
          <cell r="I53">
            <v>0</v>
          </cell>
          <cell r="J53">
            <v>26</v>
          </cell>
          <cell r="K53">
            <v>6</v>
          </cell>
          <cell r="L53">
            <v>0</v>
          </cell>
          <cell r="M53">
            <v>0</v>
          </cell>
          <cell r="N53">
            <v>32</v>
          </cell>
          <cell r="O53">
            <v>64</v>
          </cell>
          <cell r="Q53" t="str">
            <v>CWHRA43831</v>
          </cell>
          <cell r="R53" t="str">
            <v>CWMedical43831</v>
          </cell>
          <cell r="S53" t="str">
            <v>CWMedicalHRA43831</v>
          </cell>
          <cell r="T53">
            <v>47040</v>
          </cell>
          <cell r="U53">
            <v>1452.16</v>
          </cell>
          <cell r="V53">
            <v>2987.84</v>
          </cell>
          <cell r="W53">
            <v>2133.44</v>
          </cell>
          <cell r="X53">
            <v>26390.62</v>
          </cell>
          <cell r="Y53">
            <v>13.546666666666667</v>
          </cell>
        </row>
        <row r="54">
          <cell r="I54">
            <v>0</v>
          </cell>
          <cell r="J54">
            <v>0</v>
          </cell>
          <cell r="K54">
            <v>0</v>
          </cell>
          <cell r="L54">
            <v>1</v>
          </cell>
          <cell r="M54">
            <v>18</v>
          </cell>
          <cell r="N54">
            <v>19</v>
          </cell>
          <cell r="O54">
            <v>77</v>
          </cell>
          <cell r="Q54" t="str">
            <v>CWHRA43831</v>
          </cell>
          <cell r="R54" t="str">
            <v>CWMedical43831</v>
          </cell>
          <cell r="S54" t="str">
            <v>CWMedicalHRA43831</v>
          </cell>
          <cell r="T54">
            <v>32984</v>
          </cell>
          <cell r="U54">
            <v>862.22</v>
          </cell>
          <cell r="V54">
            <v>1774.03</v>
          </cell>
          <cell r="W54">
            <v>1900</v>
          </cell>
          <cell r="X54">
            <v>21313.62</v>
          </cell>
          <cell r="Y54">
            <v>16.298333333333336</v>
          </cell>
        </row>
        <row r="55">
          <cell r="I55">
            <v>443</v>
          </cell>
          <cell r="J55">
            <v>0</v>
          </cell>
          <cell r="K55">
            <v>0</v>
          </cell>
          <cell r="L55">
            <v>0</v>
          </cell>
          <cell r="M55">
            <v>0</v>
          </cell>
          <cell r="N55">
            <v>443</v>
          </cell>
          <cell r="O55">
            <v>443</v>
          </cell>
          <cell r="Q55" t="str">
            <v>FRHRA43831</v>
          </cell>
          <cell r="R55" t="str">
            <v>FRMedical43831</v>
          </cell>
          <cell r="S55" t="str">
            <v>FRMedicalHRA43831</v>
          </cell>
          <cell r="T55">
            <v>338009</v>
          </cell>
          <cell r="U55">
            <v>20103.34</v>
          </cell>
          <cell r="V55">
            <v>13041.92</v>
          </cell>
          <cell r="W55">
            <v>14765.19</v>
          </cell>
          <cell r="X55">
            <v>151302.22</v>
          </cell>
          <cell r="Y55">
            <v>93.768333333333331</v>
          </cell>
        </row>
        <row r="56">
          <cell r="I56">
            <v>0</v>
          </cell>
          <cell r="J56">
            <v>100</v>
          </cell>
          <cell r="K56">
            <v>42</v>
          </cell>
          <cell r="L56">
            <v>0</v>
          </cell>
          <cell r="M56">
            <v>0</v>
          </cell>
          <cell r="N56">
            <v>142</v>
          </cell>
          <cell r="O56">
            <v>284</v>
          </cell>
          <cell r="Q56" t="str">
            <v>FRHRA43831</v>
          </cell>
          <cell r="R56" t="str">
            <v>FRMedical43831</v>
          </cell>
          <cell r="S56" t="str">
            <v>FRMedicalHRA43831</v>
          </cell>
          <cell r="T56">
            <v>208740</v>
          </cell>
          <cell r="U56">
            <v>6443.96</v>
          </cell>
          <cell r="V56">
            <v>13258.54</v>
          </cell>
          <cell r="W56">
            <v>9467.14</v>
          </cell>
          <cell r="X56">
            <v>113419.76</v>
          </cell>
          <cell r="Y56">
            <v>60.113333333333337</v>
          </cell>
        </row>
        <row r="57">
          <cell r="I57">
            <v>0</v>
          </cell>
          <cell r="J57">
            <v>0</v>
          </cell>
          <cell r="K57">
            <v>0</v>
          </cell>
          <cell r="L57">
            <v>19</v>
          </cell>
          <cell r="M57">
            <v>153</v>
          </cell>
          <cell r="N57">
            <v>172</v>
          </cell>
          <cell r="O57">
            <v>728</v>
          </cell>
          <cell r="Q57" t="str">
            <v>FRHRA43831</v>
          </cell>
          <cell r="R57" t="str">
            <v>FRMedical43831</v>
          </cell>
          <cell r="S57" t="str">
            <v>FRMedicalHRA43831</v>
          </cell>
          <cell r="T57">
            <v>298592</v>
          </cell>
          <cell r="U57">
            <v>7805.36</v>
          </cell>
          <cell r="V57">
            <v>16059.64</v>
          </cell>
          <cell r="W57">
            <v>17200</v>
          </cell>
          <cell r="X57">
            <v>192052.17</v>
          </cell>
          <cell r="Y57">
            <v>154.09333333333333</v>
          </cell>
        </row>
        <row r="58">
          <cell r="I58">
            <v>51</v>
          </cell>
          <cell r="J58">
            <v>0</v>
          </cell>
          <cell r="K58">
            <v>0</v>
          </cell>
          <cell r="L58">
            <v>0</v>
          </cell>
          <cell r="M58">
            <v>0</v>
          </cell>
          <cell r="N58">
            <v>51</v>
          </cell>
          <cell r="O58">
            <v>51</v>
          </cell>
          <cell r="Q58" t="str">
            <v>GSEHRA43831</v>
          </cell>
          <cell r="R58" t="str">
            <v>GSEMedical43831</v>
          </cell>
          <cell r="S58" t="str">
            <v>GSMedicalHRA43831</v>
          </cell>
          <cell r="T58">
            <v>38913</v>
          </cell>
          <cell r="U58">
            <v>2314.38</v>
          </cell>
          <cell r="V58">
            <v>1501.44</v>
          </cell>
          <cell r="W58">
            <v>1699.83</v>
          </cell>
          <cell r="X58">
            <v>17418.54</v>
          </cell>
          <cell r="Y58">
            <v>10.795</v>
          </cell>
        </row>
        <row r="59">
          <cell r="I59">
            <v>0</v>
          </cell>
          <cell r="J59">
            <v>7</v>
          </cell>
          <cell r="K59">
            <v>4</v>
          </cell>
          <cell r="L59">
            <v>0</v>
          </cell>
          <cell r="M59">
            <v>0</v>
          </cell>
          <cell r="N59">
            <v>11</v>
          </cell>
          <cell r="O59">
            <v>22</v>
          </cell>
          <cell r="Q59" t="str">
            <v>GSEHRA43831</v>
          </cell>
          <cell r="R59" t="str">
            <v>GSEMedical43831</v>
          </cell>
          <cell r="S59" t="str">
            <v>GSMedicalHRA43831</v>
          </cell>
          <cell r="T59">
            <v>16170</v>
          </cell>
          <cell r="U59">
            <v>499.18</v>
          </cell>
          <cell r="V59">
            <v>1027.07</v>
          </cell>
          <cell r="W59">
            <v>733.37</v>
          </cell>
          <cell r="X59">
            <v>8606.9500000000007</v>
          </cell>
          <cell r="Y59">
            <v>4.6566666666666672</v>
          </cell>
        </row>
        <row r="60">
          <cell r="I60">
            <v>0</v>
          </cell>
          <cell r="J60">
            <v>0</v>
          </cell>
          <cell r="K60">
            <v>0</v>
          </cell>
          <cell r="L60">
            <v>5</v>
          </cell>
          <cell r="M60">
            <v>15</v>
          </cell>
          <cell r="N60">
            <v>20</v>
          </cell>
          <cell r="O60">
            <v>77</v>
          </cell>
          <cell r="Q60" t="str">
            <v>GSEHRA43831</v>
          </cell>
          <cell r="R60" t="str">
            <v>GSEMedical43831</v>
          </cell>
          <cell r="S60" t="str">
            <v>GSMedicalHRA43831</v>
          </cell>
          <cell r="T60">
            <v>34720</v>
          </cell>
          <cell r="U60">
            <v>907.6</v>
          </cell>
          <cell r="V60">
            <v>1867.4</v>
          </cell>
          <cell r="W60">
            <v>2000</v>
          </cell>
          <cell r="X60">
            <v>22081.35</v>
          </cell>
          <cell r="Y60">
            <v>16.298333333333336</v>
          </cell>
        </row>
        <row r="61">
          <cell r="I61">
            <v>3</v>
          </cell>
          <cell r="J61">
            <v>0</v>
          </cell>
          <cell r="K61">
            <v>0</v>
          </cell>
          <cell r="L61">
            <v>0</v>
          </cell>
          <cell r="M61">
            <v>0</v>
          </cell>
          <cell r="N61">
            <v>3</v>
          </cell>
          <cell r="O61">
            <v>3</v>
          </cell>
          <cell r="Q61" t="str">
            <v>CWHRA43831</v>
          </cell>
          <cell r="R61" t="str">
            <v>CWMedical43831</v>
          </cell>
          <cell r="S61" t="str">
            <v>CWMedicalHRA43831</v>
          </cell>
          <cell r="T61">
            <v>2289</v>
          </cell>
          <cell r="U61">
            <v>136.13999999999999</v>
          </cell>
          <cell r="V61">
            <v>88.32</v>
          </cell>
          <cell r="W61">
            <v>99.99</v>
          </cell>
          <cell r="X61">
            <v>1024.6199999999999</v>
          </cell>
          <cell r="Y61">
            <v>0.63500000000000001</v>
          </cell>
        </row>
        <row r="62">
          <cell r="I62">
            <v>7</v>
          </cell>
          <cell r="J62">
            <v>0</v>
          </cell>
          <cell r="K62">
            <v>0</v>
          </cell>
          <cell r="L62">
            <v>0</v>
          </cell>
          <cell r="M62">
            <v>0</v>
          </cell>
          <cell r="N62">
            <v>7</v>
          </cell>
          <cell r="O62">
            <v>7</v>
          </cell>
          <cell r="Q62" t="str">
            <v>FRHRA43831</v>
          </cell>
          <cell r="R62" t="str">
            <v>FRMedical43831</v>
          </cell>
          <cell r="S62" t="str">
            <v>FRMedicalHRA43831</v>
          </cell>
          <cell r="T62">
            <v>5341</v>
          </cell>
          <cell r="U62">
            <v>317.66000000000003</v>
          </cell>
          <cell r="V62">
            <v>206.08</v>
          </cell>
          <cell r="W62">
            <v>233.31</v>
          </cell>
          <cell r="X62">
            <v>2390.7800000000002</v>
          </cell>
          <cell r="Y62">
            <v>1.4816666666666667</v>
          </cell>
        </row>
        <row r="63">
          <cell r="I63">
            <v>0</v>
          </cell>
          <cell r="J63">
            <v>4</v>
          </cell>
          <cell r="K63">
            <v>0</v>
          </cell>
          <cell r="L63">
            <v>0</v>
          </cell>
          <cell r="M63">
            <v>0</v>
          </cell>
          <cell r="N63">
            <v>4</v>
          </cell>
          <cell r="O63">
            <v>8</v>
          </cell>
          <cell r="Q63" t="str">
            <v>FRHRA43831</v>
          </cell>
          <cell r="R63" t="str">
            <v>FRMedical43831</v>
          </cell>
          <cell r="S63" t="str">
            <v>FRMedicalHRA43831</v>
          </cell>
          <cell r="T63">
            <v>5880</v>
          </cell>
          <cell r="U63">
            <v>181.52</v>
          </cell>
          <cell r="V63">
            <v>373.48</v>
          </cell>
          <cell r="W63">
            <v>266.68</v>
          </cell>
          <cell r="X63">
            <v>3478.76</v>
          </cell>
          <cell r="Y63">
            <v>1.6933333333333334</v>
          </cell>
        </row>
        <row r="64">
          <cell r="I64">
            <v>0</v>
          </cell>
          <cell r="J64">
            <v>0</v>
          </cell>
          <cell r="K64">
            <v>0</v>
          </cell>
          <cell r="L64">
            <v>0</v>
          </cell>
          <cell r="M64">
            <v>1</v>
          </cell>
          <cell r="N64">
            <v>1</v>
          </cell>
          <cell r="O64">
            <v>5</v>
          </cell>
          <cell r="Q64" t="str">
            <v>GSEHRA43831</v>
          </cell>
          <cell r="R64" t="str">
            <v>GSEMedical43831</v>
          </cell>
          <cell r="S64" t="str">
            <v>GSMedicalHRA43831</v>
          </cell>
          <cell r="T64">
            <v>1736</v>
          </cell>
          <cell r="U64">
            <v>45.38</v>
          </cell>
          <cell r="V64">
            <v>93.37</v>
          </cell>
          <cell r="W64">
            <v>100</v>
          </cell>
          <cell r="X64">
            <v>1126.49</v>
          </cell>
          <cell r="Y64">
            <v>1.0583333333333333</v>
          </cell>
        </row>
        <row r="65">
          <cell r="I65">
            <v>210</v>
          </cell>
          <cell r="J65">
            <v>35</v>
          </cell>
          <cell r="K65">
            <v>16</v>
          </cell>
          <cell r="L65">
            <v>2</v>
          </cell>
          <cell r="M65">
            <v>41</v>
          </cell>
          <cell r="N65">
            <v>304</v>
          </cell>
          <cell r="O65">
            <v>492</v>
          </cell>
          <cell r="Q65" t="str">
            <v>CWHRA43831</v>
          </cell>
          <cell r="R65" t="str">
            <v>CWMedical43831</v>
          </cell>
          <cell r="S65" t="str">
            <v>CWMedicalHRA43831</v>
          </cell>
          <cell r="T65">
            <v>309848</v>
          </cell>
          <cell r="U65">
            <v>14902.08</v>
          </cell>
          <cell r="V65">
            <v>14959.18</v>
          </cell>
          <cell r="W65">
            <v>14699.47</v>
          </cell>
          <cell r="X65">
            <v>160498.72</v>
          </cell>
          <cell r="Y65">
            <v>104.14</v>
          </cell>
        </row>
        <row r="66">
          <cell r="I66">
            <v>265</v>
          </cell>
          <cell r="J66">
            <v>13</v>
          </cell>
          <cell r="K66">
            <v>15</v>
          </cell>
          <cell r="L66">
            <v>3</v>
          </cell>
          <cell r="M66">
            <v>17</v>
          </cell>
          <cell r="N66">
            <v>313</v>
          </cell>
          <cell r="O66">
            <v>400</v>
          </cell>
          <cell r="Q66" t="str">
            <v>CWMajor Medical43831</v>
          </cell>
          <cell r="R66" t="str">
            <v>CWMedical43831</v>
          </cell>
          <cell r="S66" t="str">
            <v>CWMedicalMMP43831</v>
          </cell>
          <cell r="T66">
            <v>207802</v>
          </cell>
          <cell r="U66">
            <v>15343.26</v>
          </cell>
          <cell r="V66">
            <v>12283.36</v>
          </cell>
          <cell r="W66">
            <v>0</v>
          </cell>
          <cell r="X66">
            <v>65043.7400000001</v>
          </cell>
          <cell r="Y66">
            <v>84.666666666666671</v>
          </cell>
        </row>
        <row r="67">
          <cell r="I67">
            <v>197</v>
          </cell>
          <cell r="J67">
            <v>18</v>
          </cell>
          <cell r="K67">
            <v>20</v>
          </cell>
          <cell r="L67">
            <v>6</v>
          </cell>
          <cell r="M67">
            <v>25</v>
          </cell>
          <cell r="N67">
            <v>266</v>
          </cell>
          <cell r="O67">
            <v>390</v>
          </cell>
          <cell r="Q67" t="str">
            <v>CWMID43831</v>
          </cell>
          <cell r="R67" t="str">
            <v>CWMedical43831</v>
          </cell>
          <cell r="S67" t="str">
            <v>CWMedicalMID43831</v>
          </cell>
          <cell r="T67">
            <v>220242</v>
          </cell>
          <cell r="U67">
            <v>13039.32</v>
          </cell>
          <cell r="V67">
            <v>12242.21</v>
          </cell>
          <cell r="W67">
            <v>6100.53</v>
          </cell>
          <cell r="X67">
            <v>107793.12</v>
          </cell>
          <cell r="Y67">
            <v>82.55</v>
          </cell>
        </row>
        <row r="68">
          <cell r="I68">
            <v>543</v>
          </cell>
          <cell r="J68">
            <v>106</v>
          </cell>
          <cell r="K68">
            <v>48</v>
          </cell>
          <cell r="L68">
            <v>17</v>
          </cell>
          <cell r="M68">
            <v>158</v>
          </cell>
          <cell r="N68">
            <v>872</v>
          </cell>
          <cell r="O68">
            <v>1593</v>
          </cell>
          <cell r="Q68" t="str">
            <v>FRHRA43831</v>
          </cell>
          <cell r="R68" t="str">
            <v>FRMedical43831</v>
          </cell>
          <cell r="S68" t="str">
            <v>FRMedicalHRA43831</v>
          </cell>
          <cell r="T68">
            <v>944489</v>
          </cell>
          <cell r="U68">
            <v>42745.439999999799</v>
          </cell>
          <cell r="V68">
            <v>46704.65</v>
          </cell>
          <cell r="W68">
            <v>45865.369999999901</v>
          </cell>
          <cell r="X68">
            <v>503483.820000001</v>
          </cell>
          <cell r="Y68">
            <v>337.185</v>
          </cell>
        </row>
        <row r="69">
          <cell r="I69">
            <v>524</v>
          </cell>
          <cell r="J69">
            <v>54</v>
          </cell>
          <cell r="K69">
            <v>50</v>
          </cell>
          <cell r="L69">
            <v>12</v>
          </cell>
          <cell r="M69">
            <v>41</v>
          </cell>
          <cell r="N69">
            <v>681</v>
          </cell>
          <cell r="O69">
            <v>948</v>
          </cell>
          <cell r="Q69" t="str">
            <v>FRMajor Medical43831</v>
          </cell>
          <cell r="R69" t="str">
            <v>FRMedical43831</v>
          </cell>
          <cell r="S69" t="str">
            <v>FRMedicalMMP43831</v>
          </cell>
          <cell r="T69">
            <v>481823</v>
          </cell>
          <cell r="U69">
            <v>33382.620000000097</v>
          </cell>
          <cell r="V69">
            <v>30085.65</v>
          </cell>
          <cell r="W69">
            <v>0</v>
          </cell>
          <cell r="X69">
            <v>158367.53000000099</v>
          </cell>
          <cell r="Y69">
            <v>200.66</v>
          </cell>
        </row>
        <row r="70">
          <cell r="I70">
            <v>540</v>
          </cell>
          <cell r="J70">
            <v>75</v>
          </cell>
          <cell r="K70">
            <v>74</v>
          </cell>
          <cell r="L70">
            <v>29</v>
          </cell>
          <cell r="M70">
            <v>107</v>
          </cell>
          <cell r="N70">
            <v>825</v>
          </cell>
          <cell r="O70">
            <v>1355</v>
          </cell>
          <cell r="Q70" t="str">
            <v>FRMID43831</v>
          </cell>
          <cell r="R70" t="str">
            <v>FRMedical43831</v>
          </cell>
          <cell r="S70" t="str">
            <v>FRMedicalMID43831</v>
          </cell>
          <cell r="T70">
            <v>734686</v>
          </cell>
          <cell r="U70">
            <v>40441.499999999804</v>
          </cell>
          <cell r="V70">
            <v>42508.050000000097</v>
          </cell>
          <cell r="W70">
            <v>20767.970000000099</v>
          </cell>
          <cell r="X70">
            <v>370531.27999999799</v>
          </cell>
          <cell r="Y70">
            <v>286.80833333333334</v>
          </cell>
        </row>
        <row r="71">
          <cell r="I71">
            <v>7</v>
          </cell>
          <cell r="J71">
            <v>4</v>
          </cell>
          <cell r="K71">
            <v>1</v>
          </cell>
          <cell r="L71">
            <v>0</v>
          </cell>
          <cell r="M71">
            <v>2</v>
          </cell>
          <cell r="N71">
            <v>14</v>
          </cell>
          <cell r="O71">
            <v>25</v>
          </cell>
          <cell r="Q71" t="str">
            <v>GSEHRA43831</v>
          </cell>
          <cell r="R71" t="str">
            <v>GSEMedical43831</v>
          </cell>
          <cell r="S71" t="str">
            <v>GSEMedicalHRA43831</v>
          </cell>
          <cell r="T71">
            <v>16163</v>
          </cell>
          <cell r="U71">
            <v>686.28</v>
          </cell>
          <cell r="V71">
            <v>859.67</v>
          </cell>
          <cell r="W71">
            <v>766.66</v>
          </cell>
          <cell r="X71">
            <v>8752.2999999999993</v>
          </cell>
          <cell r="Y71">
            <v>5.291666666666667</v>
          </cell>
        </row>
        <row r="72">
          <cell r="I72">
            <v>4</v>
          </cell>
          <cell r="J72">
            <v>0</v>
          </cell>
          <cell r="K72">
            <v>0</v>
          </cell>
          <cell r="L72">
            <v>0</v>
          </cell>
          <cell r="M72">
            <v>4</v>
          </cell>
          <cell r="N72">
            <v>8</v>
          </cell>
          <cell r="O72">
            <v>22</v>
          </cell>
          <cell r="Q72" t="str">
            <v>GSEMajor Medical43831</v>
          </cell>
          <cell r="R72" t="str">
            <v>GSEMedical43831</v>
          </cell>
          <cell r="S72" t="str">
            <v>GSEMedicalMMP43831</v>
          </cell>
          <cell r="T72">
            <v>7476</v>
          </cell>
          <cell r="U72">
            <v>392.16</v>
          </cell>
          <cell r="V72">
            <v>491.24</v>
          </cell>
          <cell r="W72">
            <v>0</v>
          </cell>
          <cell r="X72">
            <v>3151.92</v>
          </cell>
          <cell r="Y72">
            <v>4.6566666666666672</v>
          </cell>
        </row>
        <row r="73">
          <cell r="I73">
            <v>3</v>
          </cell>
          <cell r="J73">
            <v>0</v>
          </cell>
          <cell r="K73">
            <v>0</v>
          </cell>
          <cell r="L73">
            <v>0</v>
          </cell>
          <cell r="M73">
            <v>1</v>
          </cell>
          <cell r="N73">
            <v>4</v>
          </cell>
          <cell r="O73">
            <v>7</v>
          </cell>
          <cell r="Q73" t="str">
            <v>GSEMID43831</v>
          </cell>
          <cell r="R73" t="str">
            <v>GSEMedical43831</v>
          </cell>
          <cell r="S73" t="str">
            <v>GSEMedicalMID43831</v>
          </cell>
          <cell r="T73">
            <v>3410</v>
          </cell>
          <cell r="U73">
            <v>196.08</v>
          </cell>
          <cell r="V73">
            <v>181.69</v>
          </cell>
          <cell r="W73">
            <v>100.01</v>
          </cell>
          <cell r="X73">
            <v>1793.36</v>
          </cell>
          <cell r="Y73">
            <v>1.4816666666666667</v>
          </cell>
        </row>
        <row r="74">
          <cell r="I74">
            <v>7</v>
          </cell>
          <cell r="J74">
            <v>0</v>
          </cell>
          <cell r="K74">
            <v>1</v>
          </cell>
          <cell r="L74">
            <v>1</v>
          </cell>
          <cell r="M74">
            <v>2</v>
          </cell>
          <cell r="N74">
            <v>11</v>
          </cell>
          <cell r="O74">
            <v>19</v>
          </cell>
          <cell r="Q74" t="str">
            <v>HSHRA43831</v>
          </cell>
          <cell r="R74" t="str">
            <v>HSMedical43831</v>
          </cell>
          <cell r="S74" t="str">
            <v>HSMedicalHRA43831</v>
          </cell>
          <cell r="T74">
            <v>12019</v>
          </cell>
          <cell r="U74">
            <v>539.22</v>
          </cell>
          <cell r="V74">
            <v>579.55999999999995</v>
          </cell>
          <cell r="W74">
            <v>599.98</v>
          </cell>
          <cell r="X74">
            <v>6310.34</v>
          </cell>
          <cell r="Y74">
            <v>4.0216666666666665</v>
          </cell>
        </row>
        <row r="75">
          <cell r="I75">
            <v>22</v>
          </cell>
          <cell r="J75">
            <v>0</v>
          </cell>
          <cell r="K75">
            <v>0</v>
          </cell>
          <cell r="L75">
            <v>0</v>
          </cell>
          <cell r="M75">
            <v>0</v>
          </cell>
          <cell r="N75">
            <v>22</v>
          </cell>
          <cell r="O75">
            <v>22</v>
          </cell>
          <cell r="Q75" t="str">
            <v>HSMajor Medical43831</v>
          </cell>
          <cell r="R75" t="str">
            <v>HSMedical43831</v>
          </cell>
          <cell r="S75" t="str">
            <v>HSMedicalMMP43831</v>
          </cell>
          <cell r="T75">
            <v>12540</v>
          </cell>
          <cell r="U75">
            <v>1078.44</v>
          </cell>
          <cell r="V75">
            <v>647.67999999999995</v>
          </cell>
          <cell r="W75">
            <v>0</v>
          </cell>
          <cell r="X75">
            <v>3376.34</v>
          </cell>
          <cell r="Y75">
            <v>4.6566666666666672</v>
          </cell>
        </row>
        <row r="76">
          <cell r="I76">
            <v>25</v>
          </cell>
          <cell r="J76">
            <v>0</v>
          </cell>
          <cell r="K76">
            <v>0</v>
          </cell>
          <cell r="L76">
            <v>0</v>
          </cell>
          <cell r="M76">
            <v>3</v>
          </cell>
          <cell r="N76">
            <v>28</v>
          </cell>
          <cell r="O76">
            <v>36</v>
          </cell>
          <cell r="Q76" t="str">
            <v>HSMID43831</v>
          </cell>
          <cell r="R76" t="str">
            <v>HSMedical43831</v>
          </cell>
          <cell r="S76" t="str">
            <v>HSMedicalMID43831</v>
          </cell>
          <cell r="T76">
            <v>20566</v>
          </cell>
          <cell r="U76">
            <v>1372.56</v>
          </cell>
          <cell r="V76">
            <v>1016.11</v>
          </cell>
          <cell r="W76">
            <v>566.75</v>
          </cell>
          <cell r="X76">
            <v>9911.2800000000007</v>
          </cell>
          <cell r="Y76">
            <v>7.62</v>
          </cell>
        </row>
        <row r="77">
          <cell r="I77">
            <v>1</v>
          </cell>
          <cell r="J77">
            <v>0</v>
          </cell>
          <cell r="K77">
            <v>0</v>
          </cell>
          <cell r="L77">
            <v>0</v>
          </cell>
          <cell r="M77">
            <v>0</v>
          </cell>
          <cell r="N77">
            <v>1</v>
          </cell>
          <cell r="O77">
            <v>1</v>
          </cell>
          <cell r="Q77" t="str">
            <v>UDMajor Medical43831</v>
          </cell>
          <cell r="R77" t="str">
            <v>UDMedical43831</v>
          </cell>
          <cell r="S77" t="str">
            <v>UDMedicalMMP43831</v>
          </cell>
          <cell r="T77">
            <v>570</v>
          </cell>
          <cell r="U77">
            <v>49.02</v>
          </cell>
          <cell r="V77">
            <v>29.44</v>
          </cell>
          <cell r="W77">
            <v>0</v>
          </cell>
          <cell r="X77">
            <v>153.47</v>
          </cell>
          <cell r="Y77">
            <v>0.21166666666666667</v>
          </cell>
        </row>
        <row r="78">
          <cell r="I78">
            <v>2</v>
          </cell>
          <cell r="J78">
            <v>0</v>
          </cell>
          <cell r="K78">
            <v>0</v>
          </cell>
          <cell r="L78">
            <v>0</v>
          </cell>
          <cell r="M78">
            <v>0</v>
          </cell>
          <cell r="N78">
            <v>2</v>
          </cell>
          <cell r="O78">
            <v>2</v>
          </cell>
          <cell r="Q78" t="str">
            <v>WNMajor Medical43831</v>
          </cell>
          <cell r="R78" t="str">
            <v>WNMedical43831</v>
          </cell>
          <cell r="S78" t="str">
            <v>WNMedicalMMP43831</v>
          </cell>
          <cell r="T78">
            <v>1140</v>
          </cell>
          <cell r="U78">
            <v>98.04</v>
          </cell>
          <cell r="V78">
            <v>58.88</v>
          </cell>
          <cell r="W78">
            <v>0</v>
          </cell>
          <cell r="X78">
            <v>306.94</v>
          </cell>
          <cell r="Y78">
            <v>0.42333333333333334</v>
          </cell>
        </row>
        <row r="79">
          <cell r="I79">
            <v>4</v>
          </cell>
          <cell r="J79">
            <v>0</v>
          </cell>
          <cell r="K79">
            <v>0</v>
          </cell>
          <cell r="L79">
            <v>0</v>
          </cell>
          <cell r="M79">
            <v>1</v>
          </cell>
          <cell r="N79">
            <v>5</v>
          </cell>
          <cell r="O79">
            <v>8</v>
          </cell>
          <cell r="Q79" t="str">
            <v>WNMID43831</v>
          </cell>
          <cell r="R79" t="str">
            <v>WNMedical43831</v>
          </cell>
          <cell r="S79" t="str">
            <v>WNMedicalMID43831</v>
          </cell>
          <cell r="T79">
            <v>4056</v>
          </cell>
          <cell r="U79">
            <v>245.1</v>
          </cell>
          <cell r="V79">
            <v>211.13</v>
          </cell>
          <cell r="W79">
            <v>116.68</v>
          </cell>
          <cell r="X79">
            <v>2076.56</v>
          </cell>
          <cell r="Y79">
            <v>1.6933333333333334</v>
          </cell>
        </row>
        <row r="80">
          <cell r="I80">
            <v>2</v>
          </cell>
          <cell r="J80">
            <v>1</v>
          </cell>
          <cell r="K80">
            <v>1</v>
          </cell>
          <cell r="L80">
            <v>0</v>
          </cell>
          <cell r="M80">
            <v>0</v>
          </cell>
          <cell r="N80">
            <v>4</v>
          </cell>
          <cell r="O80">
            <v>6</v>
          </cell>
          <cell r="Q80" t="str">
            <v>CWHRA43831</v>
          </cell>
          <cell r="R80" t="str">
            <v>CWMedical43831</v>
          </cell>
          <cell r="S80" t="str">
            <v>CWMedicalHRA43831</v>
          </cell>
          <cell r="T80">
            <v>4466</v>
          </cell>
          <cell r="U80">
            <v>196.08</v>
          </cell>
          <cell r="V80">
            <v>245.62</v>
          </cell>
          <cell r="W80">
            <v>200</v>
          </cell>
          <cell r="X80">
            <v>2182.5500000000002</v>
          </cell>
          <cell r="Y80">
            <v>1.27</v>
          </cell>
        </row>
        <row r="81">
          <cell r="I81">
            <v>10</v>
          </cell>
          <cell r="J81">
            <v>3</v>
          </cell>
          <cell r="K81">
            <v>0</v>
          </cell>
          <cell r="L81">
            <v>0</v>
          </cell>
          <cell r="M81">
            <v>2</v>
          </cell>
          <cell r="N81">
            <v>15</v>
          </cell>
          <cell r="O81">
            <v>24</v>
          </cell>
          <cell r="Q81" t="str">
            <v>FRHRA43831</v>
          </cell>
          <cell r="R81" t="str">
            <v>FRMedical43831</v>
          </cell>
          <cell r="S81" t="str">
            <v>FRMedicalHRA43831</v>
          </cell>
          <cell r="T81">
            <v>15512</v>
          </cell>
          <cell r="U81">
            <v>735.3</v>
          </cell>
          <cell r="V81">
            <v>761.25</v>
          </cell>
          <cell r="W81">
            <v>733.31</v>
          </cell>
          <cell r="X81">
            <v>8277.4500000000007</v>
          </cell>
          <cell r="Y81">
            <v>5.08</v>
          </cell>
        </row>
        <row r="82">
          <cell r="I82">
            <v>3</v>
          </cell>
          <cell r="J82">
            <v>0</v>
          </cell>
          <cell r="K82">
            <v>0</v>
          </cell>
          <cell r="L82">
            <v>0</v>
          </cell>
          <cell r="M82">
            <v>0</v>
          </cell>
          <cell r="N82">
            <v>3</v>
          </cell>
          <cell r="O82">
            <v>3</v>
          </cell>
          <cell r="Q82" t="str">
            <v>FRMajor Medical43831</v>
          </cell>
          <cell r="R82" t="str">
            <v>FRMedical43831</v>
          </cell>
          <cell r="S82" t="str">
            <v>FRMedicalMMP43831</v>
          </cell>
          <cell r="T82">
            <v>1710</v>
          </cell>
          <cell r="U82">
            <v>147.06</v>
          </cell>
          <cell r="V82">
            <v>88.32</v>
          </cell>
          <cell r="W82">
            <v>0</v>
          </cell>
          <cell r="X82">
            <v>460.41</v>
          </cell>
          <cell r="Y82">
            <v>0.63500000000000001</v>
          </cell>
        </row>
        <row r="83">
          <cell r="I83">
            <v>4</v>
          </cell>
          <cell r="J83">
            <v>1</v>
          </cell>
          <cell r="K83">
            <v>0</v>
          </cell>
          <cell r="L83">
            <v>0</v>
          </cell>
          <cell r="M83">
            <v>0</v>
          </cell>
          <cell r="N83">
            <v>5</v>
          </cell>
          <cell r="O83">
            <v>6</v>
          </cell>
          <cell r="Q83" t="str">
            <v>FRMID43831</v>
          </cell>
          <cell r="R83" t="str">
            <v>FRMedical43831</v>
          </cell>
          <cell r="S83" t="str">
            <v>FRMedicalMID43831</v>
          </cell>
          <cell r="T83">
            <v>3830</v>
          </cell>
          <cell r="U83">
            <v>245.1</v>
          </cell>
          <cell r="V83">
            <v>211.13</v>
          </cell>
          <cell r="W83">
            <v>100.01</v>
          </cell>
          <cell r="X83">
            <v>1847.46</v>
          </cell>
          <cell r="Y83">
            <v>1.27</v>
          </cell>
        </row>
        <row r="84">
          <cell r="I84">
            <v>0</v>
          </cell>
          <cell r="J84">
            <v>1</v>
          </cell>
          <cell r="K84">
            <v>0</v>
          </cell>
          <cell r="L84">
            <v>0</v>
          </cell>
          <cell r="M84">
            <v>0</v>
          </cell>
          <cell r="N84">
            <v>1</v>
          </cell>
          <cell r="O84">
            <v>2</v>
          </cell>
          <cell r="Q84" t="str">
            <v>UDMID43831</v>
          </cell>
          <cell r="R84" t="str">
            <v>UDMedical43831</v>
          </cell>
          <cell r="S84" t="str">
            <v>UDMedicalMID43831</v>
          </cell>
          <cell r="T84">
            <v>1246</v>
          </cell>
          <cell r="U84">
            <v>49.02</v>
          </cell>
          <cell r="V84">
            <v>93.37</v>
          </cell>
          <cell r="W84">
            <v>33.33</v>
          </cell>
          <cell r="X84">
            <v>714.66</v>
          </cell>
          <cell r="Y84">
            <v>0.42333333333333334</v>
          </cell>
        </row>
        <row r="85">
          <cell r="I85">
            <v>205</v>
          </cell>
          <cell r="J85">
            <v>32</v>
          </cell>
          <cell r="K85">
            <v>15</v>
          </cell>
          <cell r="L85">
            <v>1</v>
          </cell>
          <cell r="M85">
            <v>38</v>
          </cell>
          <cell r="N85">
            <v>291</v>
          </cell>
          <cell r="O85">
            <v>464</v>
          </cell>
          <cell r="Q85" t="str">
            <v>CWHRA43862</v>
          </cell>
          <cell r="R85" t="str">
            <v>CWMedical43862</v>
          </cell>
          <cell r="S85" t="str">
            <v>CWMedicalHRA43862</v>
          </cell>
          <cell r="T85">
            <v>293209</v>
          </cell>
          <cell r="U85">
            <v>14264.82</v>
          </cell>
          <cell r="V85">
            <v>14065.02</v>
          </cell>
          <cell r="W85">
            <v>13866.14</v>
          </cell>
          <cell r="X85">
            <v>151135.9</v>
          </cell>
          <cell r="Y85">
            <v>98.213333333333324</v>
          </cell>
        </row>
        <row r="86">
          <cell r="I86">
            <v>245</v>
          </cell>
          <cell r="J86">
            <v>12</v>
          </cell>
          <cell r="K86">
            <v>13</v>
          </cell>
          <cell r="L86">
            <v>3</v>
          </cell>
          <cell r="M86">
            <v>17</v>
          </cell>
          <cell r="N86">
            <v>290</v>
          </cell>
          <cell r="O86">
            <v>374</v>
          </cell>
          <cell r="Q86" t="str">
            <v>CWMajor Medical43862</v>
          </cell>
          <cell r="R86" t="str">
            <v>CWMedical43862</v>
          </cell>
          <cell r="S86" t="str">
            <v>CWMedicalMMP43862</v>
          </cell>
          <cell r="T86">
            <v>193105</v>
          </cell>
          <cell r="U86">
            <v>14215.8</v>
          </cell>
          <cell r="V86">
            <v>11414.45</v>
          </cell>
          <cell r="W86">
            <v>0</v>
          </cell>
          <cell r="X86">
            <v>60766.720000000103</v>
          </cell>
          <cell r="Y86">
            <v>79.163333333333341</v>
          </cell>
        </row>
        <row r="87">
          <cell r="I87">
            <v>196</v>
          </cell>
          <cell r="J87">
            <v>17</v>
          </cell>
          <cell r="K87">
            <v>19</v>
          </cell>
          <cell r="L87">
            <v>6</v>
          </cell>
          <cell r="M87">
            <v>25</v>
          </cell>
          <cell r="N87">
            <v>263</v>
          </cell>
          <cell r="O87">
            <v>384</v>
          </cell>
          <cell r="Q87" t="str">
            <v>CWMID43862</v>
          </cell>
          <cell r="R87" t="str">
            <v>CWMedical43862</v>
          </cell>
          <cell r="S87" t="str">
            <v>CWMedicalMID43862</v>
          </cell>
          <cell r="T87">
            <v>217104</v>
          </cell>
          <cell r="U87">
            <v>12892.26</v>
          </cell>
          <cell r="V87">
            <v>12026.03</v>
          </cell>
          <cell r="W87">
            <v>6017.2</v>
          </cell>
          <cell r="X87">
            <v>106260.91</v>
          </cell>
          <cell r="Y87">
            <v>81.28</v>
          </cell>
        </row>
        <row r="88">
          <cell r="I88">
            <v>532</v>
          </cell>
          <cell r="J88">
            <v>105</v>
          </cell>
          <cell r="K88">
            <v>50</v>
          </cell>
          <cell r="L88">
            <v>16</v>
          </cell>
          <cell r="M88">
            <v>156</v>
          </cell>
          <cell r="N88">
            <v>859</v>
          </cell>
          <cell r="O88">
            <v>1578</v>
          </cell>
          <cell r="Q88" t="str">
            <v>FRHRA43862</v>
          </cell>
          <cell r="R88" t="str">
            <v>FRMedical43862</v>
          </cell>
          <cell r="S88" t="str">
            <v>FRMedicalHRA43862</v>
          </cell>
          <cell r="T88">
            <v>932358</v>
          </cell>
          <cell r="U88">
            <v>42108.179999999898</v>
          </cell>
          <cell r="V88">
            <v>46194.07</v>
          </cell>
          <cell r="W88">
            <v>45265.409999999902</v>
          </cell>
          <cell r="X88">
            <v>496826.97000000102</v>
          </cell>
          <cell r="Y88">
            <v>334.01</v>
          </cell>
        </row>
        <row r="89">
          <cell r="I89">
            <v>531</v>
          </cell>
          <cell r="J89">
            <v>52</v>
          </cell>
          <cell r="K89">
            <v>42</v>
          </cell>
          <cell r="L89">
            <v>14</v>
          </cell>
          <cell r="M89">
            <v>39</v>
          </cell>
          <cell r="N89">
            <v>678</v>
          </cell>
          <cell r="O89">
            <v>924</v>
          </cell>
          <cell r="Q89" t="str">
            <v>FRMajor Medical43862</v>
          </cell>
          <cell r="R89" t="str">
            <v>FRMedical43862</v>
          </cell>
          <cell r="S89" t="str">
            <v>FRMedicalMMP43862</v>
          </cell>
          <cell r="T89">
            <v>474823</v>
          </cell>
          <cell r="U89">
            <v>33235.56</v>
          </cell>
          <cell r="V89">
            <v>29358.03</v>
          </cell>
          <cell r="W89">
            <v>0</v>
          </cell>
          <cell r="X89">
            <v>155500.1</v>
          </cell>
          <cell r="Y89">
            <v>195.58</v>
          </cell>
        </row>
        <row r="90">
          <cell r="I90">
            <v>524</v>
          </cell>
          <cell r="J90">
            <v>70</v>
          </cell>
          <cell r="K90">
            <v>76</v>
          </cell>
          <cell r="L90">
            <v>25</v>
          </cell>
          <cell r="M90">
            <v>109</v>
          </cell>
          <cell r="N90">
            <v>804</v>
          </cell>
          <cell r="O90">
            <v>1328</v>
          </cell>
          <cell r="Q90" t="str">
            <v>FRMID43862</v>
          </cell>
          <cell r="R90" t="str">
            <v>FRMedical43862</v>
          </cell>
          <cell r="S90" t="str">
            <v>FRMedicalMID43862</v>
          </cell>
          <cell r="T90">
            <v>717668</v>
          </cell>
          <cell r="U90">
            <v>39412.079999999798</v>
          </cell>
          <cell r="V90">
            <v>41570.160000000098</v>
          </cell>
          <cell r="W90">
            <v>20301.2600000001</v>
          </cell>
          <cell r="X90">
            <v>362144.43999999901</v>
          </cell>
          <cell r="Y90">
            <v>281.09333333333331</v>
          </cell>
        </row>
        <row r="91">
          <cell r="I91">
            <v>6</v>
          </cell>
          <cell r="J91">
            <v>4</v>
          </cell>
          <cell r="K91">
            <v>1</v>
          </cell>
          <cell r="L91">
            <v>0</v>
          </cell>
          <cell r="M91">
            <v>2</v>
          </cell>
          <cell r="N91">
            <v>13</v>
          </cell>
          <cell r="O91">
            <v>24</v>
          </cell>
          <cell r="Q91" t="str">
            <v>GSEHRA43862</v>
          </cell>
          <cell r="R91" t="str">
            <v>GSEMedical43862</v>
          </cell>
          <cell r="S91" t="str">
            <v>GSEMedicalHRA43862</v>
          </cell>
          <cell r="T91">
            <v>15400</v>
          </cell>
          <cell r="U91">
            <v>637.26</v>
          </cell>
          <cell r="V91">
            <v>830.23</v>
          </cell>
          <cell r="W91">
            <v>733.33</v>
          </cell>
          <cell r="X91">
            <v>8410.76</v>
          </cell>
          <cell r="Y91">
            <v>5.08</v>
          </cell>
        </row>
        <row r="92">
          <cell r="I92">
            <v>4</v>
          </cell>
          <cell r="J92">
            <v>0</v>
          </cell>
          <cell r="K92">
            <v>0</v>
          </cell>
          <cell r="L92">
            <v>0</v>
          </cell>
          <cell r="M92">
            <v>4</v>
          </cell>
          <cell r="N92">
            <v>8</v>
          </cell>
          <cell r="O92">
            <v>22</v>
          </cell>
          <cell r="Q92" t="str">
            <v>GSEMajor Medical43862</v>
          </cell>
          <cell r="R92" t="str">
            <v>GSEMedical43862</v>
          </cell>
          <cell r="S92" t="str">
            <v>GSEMedicalMMP43862</v>
          </cell>
          <cell r="T92">
            <v>7476</v>
          </cell>
          <cell r="U92">
            <v>392.16</v>
          </cell>
          <cell r="V92">
            <v>491.24</v>
          </cell>
          <cell r="W92">
            <v>0</v>
          </cell>
          <cell r="X92">
            <v>3151.92</v>
          </cell>
          <cell r="Y92">
            <v>4.6566666666666672</v>
          </cell>
        </row>
        <row r="93">
          <cell r="I93">
            <v>3</v>
          </cell>
          <cell r="J93">
            <v>0</v>
          </cell>
          <cell r="K93">
            <v>0</v>
          </cell>
          <cell r="L93">
            <v>0</v>
          </cell>
          <cell r="M93">
            <v>1</v>
          </cell>
          <cell r="N93">
            <v>4</v>
          </cell>
          <cell r="O93">
            <v>7</v>
          </cell>
          <cell r="Q93" t="str">
            <v>GSEMID43862</v>
          </cell>
          <cell r="R93" t="str">
            <v>GSEMedical43862</v>
          </cell>
          <cell r="S93" t="str">
            <v>GSEMedicalMID43862</v>
          </cell>
          <cell r="T93">
            <v>3410</v>
          </cell>
          <cell r="U93">
            <v>196.08</v>
          </cell>
          <cell r="V93">
            <v>181.69</v>
          </cell>
          <cell r="W93">
            <v>100.01</v>
          </cell>
          <cell r="X93">
            <v>1793.36</v>
          </cell>
          <cell r="Y93">
            <v>1.4816666666666667</v>
          </cell>
        </row>
        <row r="94">
          <cell r="I94">
            <v>7</v>
          </cell>
          <cell r="J94">
            <v>0</v>
          </cell>
          <cell r="K94">
            <v>1</v>
          </cell>
          <cell r="L94">
            <v>1</v>
          </cell>
          <cell r="M94">
            <v>2</v>
          </cell>
          <cell r="N94">
            <v>11</v>
          </cell>
          <cell r="O94">
            <v>19</v>
          </cell>
          <cell r="Q94" t="str">
            <v>HSHRA43862</v>
          </cell>
          <cell r="R94" t="str">
            <v>HSMedical43862</v>
          </cell>
          <cell r="S94" t="str">
            <v>HSMedicalHRA43862</v>
          </cell>
          <cell r="T94">
            <v>12019</v>
          </cell>
          <cell r="U94">
            <v>539.22</v>
          </cell>
          <cell r="V94">
            <v>579.55999999999995</v>
          </cell>
          <cell r="W94">
            <v>599.98</v>
          </cell>
          <cell r="X94">
            <v>6310.34</v>
          </cell>
          <cell r="Y94">
            <v>4.0216666666666665</v>
          </cell>
        </row>
        <row r="95">
          <cell r="I95">
            <v>20</v>
          </cell>
          <cell r="J95">
            <v>0</v>
          </cell>
          <cell r="K95">
            <v>0</v>
          </cell>
          <cell r="L95">
            <v>0</v>
          </cell>
          <cell r="M95">
            <v>0</v>
          </cell>
          <cell r="N95">
            <v>20</v>
          </cell>
          <cell r="O95">
            <v>20</v>
          </cell>
          <cell r="Q95" t="str">
            <v>HSMajor Medical43862</v>
          </cell>
          <cell r="R95" t="str">
            <v>HSMedical43862</v>
          </cell>
          <cell r="S95" t="str">
            <v>HSMedicalMMP43862</v>
          </cell>
          <cell r="T95">
            <v>11400</v>
          </cell>
          <cell r="U95">
            <v>980.4</v>
          </cell>
          <cell r="V95">
            <v>588.79999999999995</v>
          </cell>
          <cell r="W95">
            <v>0</v>
          </cell>
          <cell r="X95">
            <v>3069.4</v>
          </cell>
          <cell r="Y95">
            <v>4.2333333333333334</v>
          </cell>
        </row>
        <row r="96">
          <cell r="I96">
            <v>25</v>
          </cell>
          <cell r="J96">
            <v>0</v>
          </cell>
          <cell r="K96">
            <v>0</v>
          </cell>
          <cell r="L96">
            <v>0</v>
          </cell>
          <cell r="M96">
            <v>3</v>
          </cell>
          <cell r="N96">
            <v>28</v>
          </cell>
          <cell r="O96">
            <v>36</v>
          </cell>
          <cell r="Q96" t="str">
            <v>HSMID43862</v>
          </cell>
          <cell r="R96" t="str">
            <v>HSMedical43862</v>
          </cell>
          <cell r="S96" t="str">
            <v>HSMedicalMID43862</v>
          </cell>
          <cell r="T96">
            <v>20566</v>
          </cell>
          <cell r="U96">
            <v>1372.56</v>
          </cell>
          <cell r="V96">
            <v>1016.11</v>
          </cell>
          <cell r="W96">
            <v>566.75</v>
          </cell>
          <cell r="X96">
            <v>9911.2800000000007</v>
          </cell>
          <cell r="Y96">
            <v>7.62</v>
          </cell>
        </row>
        <row r="97">
          <cell r="I97">
            <v>1</v>
          </cell>
          <cell r="J97">
            <v>0</v>
          </cell>
          <cell r="K97">
            <v>0</v>
          </cell>
          <cell r="L97">
            <v>0</v>
          </cell>
          <cell r="M97">
            <v>0</v>
          </cell>
          <cell r="N97">
            <v>1</v>
          </cell>
          <cell r="O97">
            <v>1</v>
          </cell>
          <cell r="Q97" t="str">
            <v>UDMajor Medical43862</v>
          </cell>
          <cell r="R97" t="str">
            <v>UDMedical43862</v>
          </cell>
          <cell r="S97" t="str">
            <v>UDMedicalMMP43862</v>
          </cell>
          <cell r="T97">
            <v>570</v>
          </cell>
          <cell r="U97">
            <v>49.02</v>
          </cell>
          <cell r="V97">
            <v>29.44</v>
          </cell>
          <cell r="W97">
            <v>0</v>
          </cell>
          <cell r="X97">
            <v>153.47</v>
          </cell>
          <cell r="Y97">
            <v>0.21166666666666667</v>
          </cell>
        </row>
        <row r="98">
          <cell r="I98">
            <v>2</v>
          </cell>
          <cell r="J98">
            <v>0</v>
          </cell>
          <cell r="K98">
            <v>0</v>
          </cell>
          <cell r="L98">
            <v>0</v>
          </cell>
          <cell r="M98">
            <v>0</v>
          </cell>
          <cell r="N98">
            <v>2</v>
          </cell>
          <cell r="O98">
            <v>2</v>
          </cell>
          <cell r="Q98" t="str">
            <v>WNMajor Medical43862</v>
          </cell>
          <cell r="R98" t="str">
            <v>WNMedical43862</v>
          </cell>
          <cell r="S98" t="str">
            <v>WNMedicalMMP43862</v>
          </cell>
          <cell r="T98">
            <v>1140</v>
          </cell>
          <cell r="U98">
            <v>98.04</v>
          </cell>
          <cell r="V98">
            <v>58.88</v>
          </cell>
          <cell r="W98">
            <v>0</v>
          </cell>
          <cell r="X98">
            <v>306.94</v>
          </cell>
          <cell r="Y98">
            <v>0.42333333333333334</v>
          </cell>
        </row>
        <row r="99">
          <cell r="I99">
            <v>4</v>
          </cell>
          <cell r="J99">
            <v>0</v>
          </cell>
          <cell r="K99">
            <v>0</v>
          </cell>
          <cell r="L99">
            <v>0</v>
          </cell>
          <cell r="M99">
            <v>1</v>
          </cell>
          <cell r="N99">
            <v>5</v>
          </cell>
          <cell r="O99">
            <v>8</v>
          </cell>
          <cell r="Q99" t="str">
            <v>WNMID43862</v>
          </cell>
          <cell r="R99" t="str">
            <v>WNMedical43862</v>
          </cell>
          <cell r="S99" t="str">
            <v>WNMedicalMID43862</v>
          </cell>
          <cell r="T99">
            <v>4056</v>
          </cell>
          <cell r="U99">
            <v>245.1</v>
          </cell>
          <cell r="V99">
            <v>211.13</v>
          </cell>
          <cell r="W99">
            <v>116.68</v>
          </cell>
          <cell r="X99">
            <v>2076.56</v>
          </cell>
          <cell r="Y99">
            <v>1.6933333333333334</v>
          </cell>
        </row>
        <row r="100">
          <cell r="I100">
            <v>2</v>
          </cell>
          <cell r="J100">
            <v>1</v>
          </cell>
          <cell r="K100">
            <v>1</v>
          </cell>
          <cell r="L100">
            <v>0</v>
          </cell>
          <cell r="M100">
            <v>0</v>
          </cell>
          <cell r="N100">
            <v>4</v>
          </cell>
          <cell r="O100">
            <v>6</v>
          </cell>
          <cell r="Q100" t="str">
            <v>CWHRA43862</v>
          </cell>
          <cell r="R100" t="str">
            <v>CWMedical43862</v>
          </cell>
          <cell r="S100" t="str">
            <v>CWMedicalHRA43862</v>
          </cell>
          <cell r="T100">
            <v>4466</v>
          </cell>
          <cell r="U100">
            <v>196.08</v>
          </cell>
          <cell r="V100">
            <v>245.62</v>
          </cell>
          <cell r="W100">
            <v>200</v>
          </cell>
          <cell r="X100">
            <v>2182.5500000000002</v>
          </cell>
          <cell r="Y100">
            <v>1.27</v>
          </cell>
        </row>
        <row r="101">
          <cell r="I101">
            <v>0</v>
          </cell>
          <cell r="J101">
            <v>1</v>
          </cell>
          <cell r="K101">
            <v>0</v>
          </cell>
          <cell r="L101">
            <v>0</v>
          </cell>
          <cell r="M101">
            <v>0</v>
          </cell>
          <cell r="N101">
            <v>1</v>
          </cell>
          <cell r="O101">
            <v>2</v>
          </cell>
          <cell r="Q101" t="str">
            <v>CWMajor Medical43862</v>
          </cell>
          <cell r="R101" t="str">
            <v>CWMedical43862</v>
          </cell>
          <cell r="S101" t="str">
            <v>CWMedicalMMP43862</v>
          </cell>
          <cell r="T101">
            <v>1099</v>
          </cell>
          <cell r="U101">
            <v>49.02</v>
          </cell>
          <cell r="V101">
            <v>93.37</v>
          </cell>
          <cell r="W101">
            <v>0</v>
          </cell>
          <cell r="X101">
            <v>517.48</v>
          </cell>
          <cell r="Y101">
            <v>0.42333333333333334</v>
          </cell>
        </row>
        <row r="102">
          <cell r="I102">
            <v>0</v>
          </cell>
          <cell r="J102">
            <v>1</v>
          </cell>
          <cell r="K102">
            <v>0</v>
          </cell>
          <cell r="L102">
            <v>0</v>
          </cell>
          <cell r="M102">
            <v>0</v>
          </cell>
          <cell r="N102">
            <v>1</v>
          </cell>
          <cell r="O102">
            <v>2</v>
          </cell>
          <cell r="Q102" t="str">
            <v>CWMID43862</v>
          </cell>
          <cell r="R102" t="str">
            <v>CWMedical43862</v>
          </cell>
          <cell r="S102" t="str">
            <v>CWMedicalMID43862</v>
          </cell>
          <cell r="T102">
            <v>1246</v>
          </cell>
          <cell r="U102">
            <v>49.02</v>
          </cell>
          <cell r="V102">
            <v>93.37</v>
          </cell>
          <cell r="W102">
            <v>33.33</v>
          </cell>
          <cell r="X102">
            <v>714.66</v>
          </cell>
          <cell r="Y102">
            <v>0.42333333333333334</v>
          </cell>
        </row>
        <row r="103">
          <cell r="I103">
            <v>14</v>
          </cell>
          <cell r="J103">
            <v>3</v>
          </cell>
          <cell r="K103">
            <v>0</v>
          </cell>
          <cell r="L103">
            <v>0</v>
          </cell>
          <cell r="M103">
            <v>3</v>
          </cell>
          <cell r="N103">
            <v>20</v>
          </cell>
          <cell r="O103">
            <v>34</v>
          </cell>
          <cell r="Q103" t="str">
            <v>FRHRA43862</v>
          </cell>
          <cell r="R103" t="str">
            <v>FRMedical43862</v>
          </cell>
          <cell r="S103" t="str">
            <v>FRMedicalHRA43862</v>
          </cell>
          <cell r="T103">
            <v>20300</v>
          </cell>
          <cell r="U103">
            <v>980.4</v>
          </cell>
          <cell r="V103">
            <v>972.38</v>
          </cell>
          <cell r="W103">
            <v>966.63</v>
          </cell>
          <cell r="X103">
            <v>10770.1</v>
          </cell>
          <cell r="Y103">
            <v>7.1966666666666663</v>
          </cell>
        </row>
        <row r="104">
          <cell r="I104">
            <v>4</v>
          </cell>
          <cell r="J104">
            <v>0</v>
          </cell>
          <cell r="K104">
            <v>0</v>
          </cell>
          <cell r="L104">
            <v>0</v>
          </cell>
          <cell r="M104">
            <v>0</v>
          </cell>
          <cell r="N104">
            <v>4</v>
          </cell>
          <cell r="O104">
            <v>4</v>
          </cell>
          <cell r="Q104" t="str">
            <v>FRMajor Medical43862</v>
          </cell>
          <cell r="R104" t="str">
            <v>FRMedical43862</v>
          </cell>
          <cell r="S104" t="str">
            <v>FRMedicalMMP43862</v>
          </cell>
          <cell r="T104">
            <v>2280</v>
          </cell>
          <cell r="U104">
            <v>196.08</v>
          </cell>
          <cell r="V104">
            <v>117.76</v>
          </cell>
          <cell r="W104">
            <v>0</v>
          </cell>
          <cell r="X104">
            <v>613.88</v>
          </cell>
          <cell r="Y104">
            <v>0.84666666666666668</v>
          </cell>
        </row>
        <row r="105">
          <cell r="I105">
            <v>4</v>
          </cell>
          <cell r="J105">
            <v>1</v>
          </cell>
          <cell r="K105">
            <v>0</v>
          </cell>
          <cell r="L105">
            <v>0</v>
          </cell>
          <cell r="M105">
            <v>0</v>
          </cell>
          <cell r="N105">
            <v>5</v>
          </cell>
          <cell r="O105">
            <v>6</v>
          </cell>
          <cell r="Q105" t="str">
            <v>FRMID43862</v>
          </cell>
          <cell r="R105" t="str">
            <v>FRMedical43862</v>
          </cell>
          <cell r="S105" t="str">
            <v>FRMedicalMID43862</v>
          </cell>
          <cell r="T105">
            <v>3830</v>
          </cell>
          <cell r="U105">
            <v>245.1</v>
          </cell>
          <cell r="V105">
            <v>211.13</v>
          </cell>
          <cell r="W105">
            <v>100.01</v>
          </cell>
          <cell r="X105">
            <v>1847.46</v>
          </cell>
          <cell r="Y105">
            <v>1.27</v>
          </cell>
        </row>
        <row r="106">
          <cell r="I106">
            <v>0</v>
          </cell>
          <cell r="J106">
            <v>1</v>
          </cell>
          <cell r="K106">
            <v>0</v>
          </cell>
          <cell r="L106">
            <v>0</v>
          </cell>
          <cell r="M106">
            <v>0</v>
          </cell>
          <cell r="N106">
            <v>1</v>
          </cell>
          <cell r="O106">
            <v>2</v>
          </cell>
          <cell r="Q106" t="str">
            <v>UDMID43862</v>
          </cell>
          <cell r="R106" t="str">
            <v>UDMedical43862</v>
          </cell>
          <cell r="S106" t="str">
            <v>UDMedicalMID43862</v>
          </cell>
          <cell r="T106">
            <v>1246</v>
          </cell>
          <cell r="U106">
            <v>49.02</v>
          </cell>
          <cell r="V106">
            <v>93.37</v>
          </cell>
          <cell r="W106">
            <v>33.33</v>
          </cell>
          <cell r="X106">
            <v>714.66</v>
          </cell>
          <cell r="Y106">
            <v>0.42333333333333334</v>
          </cell>
        </row>
        <row r="107">
          <cell r="I107">
            <v>821</v>
          </cell>
          <cell r="J107">
            <v>157</v>
          </cell>
          <cell r="K107">
            <v>63</v>
          </cell>
          <cell r="L107">
            <v>28</v>
          </cell>
          <cell r="M107">
            <v>137</v>
          </cell>
          <cell r="N107">
            <v>1206</v>
          </cell>
          <cell r="O107">
            <v>1919</v>
          </cell>
          <cell r="R107" t="str">
            <v>CWDental43862</v>
          </cell>
          <cell r="T107">
            <v>64359</v>
          </cell>
          <cell r="U107">
            <v>3714.48</v>
          </cell>
          <cell r="V107">
            <v>0</v>
          </cell>
          <cell r="W107">
            <v>0</v>
          </cell>
          <cell r="X107">
            <v>64359</v>
          </cell>
          <cell r="Y107" t="str">
            <v>0</v>
          </cell>
        </row>
        <row r="108">
          <cell r="I108">
            <v>2520</v>
          </cell>
          <cell r="J108">
            <v>473</v>
          </cell>
          <cell r="K108">
            <v>237</v>
          </cell>
          <cell r="L108">
            <v>119</v>
          </cell>
          <cell r="M108">
            <v>622</v>
          </cell>
          <cell r="N108">
            <v>3971</v>
          </cell>
          <cell r="O108">
            <v>6959</v>
          </cell>
          <cell r="R108" t="str">
            <v>FRDental43862</v>
          </cell>
          <cell r="T108">
            <v>223500</v>
          </cell>
          <cell r="U108">
            <v>12230.68</v>
          </cell>
          <cell r="V108">
            <v>0</v>
          </cell>
          <cell r="W108">
            <v>0</v>
          </cell>
          <cell r="X108">
            <v>223500</v>
          </cell>
          <cell r="Y108" t="str">
            <v>0</v>
          </cell>
        </row>
        <row r="109">
          <cell r="I109">
            <v>121</v>
          </cell>
          <cell r="J109">
            <v>23</v>
          </cell>
          <cell r="K109">
            <v>11</v>
          </cell>
          <cell r="L109">
            <v>5</v>
          </cell>
          <cell r="M109">
            <v>36</v>
          </cell>
          <cell r="N109">
            <v>196</v>
          </cell>
          <cell r="O109">
            <v>353</v>
          </cell>
          <cell r="R109" t="str">
            <v>GSEDental43862</v>
          </cell>
          <cell r="T109">
            <v>11267</v>
          </cell>
          <cell r="U109">
            <v>603.67999999999995</v>
          </cell>
          <cell r="V109">
            <v>0</v>
          </cell>
          <cell r="W109">
            <v>0</v>
          </cell>
          <cell r="X109">
            <v>11267</v>
          </cell>
          <cell r="Y109" t="str">
            <v>0</v>
          </cell>
        </row>
        <row r="110">
          <cell r="I110">
            <v>38</v>
          </cell>
          <cell r="J110">
            <v>2</v>
          </cell>
          <cell r="K110">
            <v>2</v>
          </cell>
          <cell r="L110">
            <v>0</v>
          </cell>
          <cell r="M110">
            <v>4</v>
          </cell>
          <cell r="N110">
            <v>46</v>
          </cell>
          <cell r="O110">
            <v>62</v>
          </cell>
          <cell r="R110" t="str">
            <v>HSDental43862</v>
          </cell>
          <cell r="T110">
            <v>2170</v>
          </cell>
          <cell r="U110">
            <v>141.68</v>
          </cell>
          <cell r="V110">
            <v>0</v>
          </cell>
          <cell r="W110">
            <v>0</v>
          </cell>
          <cell r="X110">
            <v>2170</v>
          </cell>
          <cell r="Y110" t="str">
            <v>0</v>
          </cell>
        </row>
        <row r="111">
          <cell r="I111">
            <v>3</v>
          </cell>
          <cell r="J111">
            <v>0</v>
          </cell>
          <cell r="K111">
            <v>0</v>
          </cell>
          <cell r="L111">
            <v>0</v>
          </cell>
          <cell r="M111">
            <v>1</v>
          </cell>
          <cell r="N111">
            <v>4</v>
          </cell>
          <cell r="O111">
            <v>7</v>
          </cell>
          <cell r="R111" t="str">
            <v>UDDental43862</v>
          </cell>
          <cell r="T111">
            <v>217</v>
          </cell>
          <cell r="U111">
            <v>12.32</v>
          </cell>
          <cell r="V111">
            <v>0</v>
          </cell>
          <cell r="W111">
            <v>0</v>
          </cell>
          <cell r="X111">
            <v>217</v>
          </cell>
          <cell r="Y111" t="str">
            <v>0</v>
          </cell>
        </row>
        <row r="112">
          <cell r="I112">
            <v>6</v>
          </cell>
          <cell r="J112">
            <v>0</v>
          </cell>
          <cell r="K112">
            <v>0</v>
          </cell>
          <cell r="L112">
            <v>0</v>
          </cell>
          <cell r="M112">
            <v>2</v>
          </cell>
          <cell r="N112">
            <v>8</v>
          </cell>
          <cell r="O112">
            <v>13</v>
          </cell>
          <cell r="R112" t="str">
            <v>WNDental43862</v>
          </cell>
          <cell r="T112">
            <v>434</v>
          </cell>
          <cell r="U112">
            <v>24.64</v>
          </cell>
          <cell r="V112">
            <v>0</v>
          </cell>
          <cell r="W112">
            <v>0</v>
          </cell>
          <cell r="X112">
            <v>434</v>
          </cell>
          <cell r="Y112" t="str">
            <v>0</v>
          </cell>
        </row>
        <row r="113">
          <cell r="I113">
            <v>3</v>
          </cell>
          <cell r="J113">
            <v>4</v>
          </cell>
          <cell r="K113">
            <v>0</v>
          </cell>
          <cell r="L113">
            <v>1</v>
          </cell>
          <cell r="M113">
            <v>2</v>
          </cell>
          <cell r="N113">
            <v>10</v>
          </cell>
          <cell r="O113">
            <v>23</v>
          </cell>
          <cell r="R113" t="str">
            <v>CWDental43862</v>
          </cell>
          <cell r="T113">
            <v>705</v>
          </cell>
          <cell r="U113">
            <v>30.8</v>
          </cell>
          <cell r="V113">
            <v>0</v>
          </cell>
          <cell r="W113">
            <v>0</v>
          </cell>
          <cell r="X113">
            <v>705</v>
          </cell>
          <cell r="Y113" t="str">
            <v>0</v>
          </cell>
        </row>
        <row r="114">
          <cell r="I114">
            <v>16</v>
          </cell>
          <cell r="J114">
            <v>11</v>
          </cell>
          <cell r="K114">
            <v>1</v>
          </cell>
          <cell r="L114">
            <v>1</v>
          </cell>
          <cell r="M114">
            <v>1</v>
          </cell>
          <cell r="N114">
            <v>30</v>
          </cell>
          <cell r="O114">
            <v>47</v>
          </cell>
          <cell r="R114" t="str">
            <v>FRDental43862</v>
          </cell>
          <cell r="T114">
            <v>1688</v>
          </cell>
          <cell r="U114">
            <v>92.4</v>
          </cell>
          <cell r="V114">
            <v>0</v>
          </cell>
          <cell r="W114">
            <v>0</v>
          </cell>
          <cell r="X114">
            <v>1688</v>
          </cell>
          <cell r="Y114" t="str">
            <v>0</v>
          </cell>
        </row>
        <row r="115">
          <cell r="I115">
            <v>1</v>
          </cell>
          <cell r="J115">
            <v>0</v>
          </cell>
          <cell r="K115">
            <v>0</v>
          </cell>
          <cell r="L115">
            <v>0</v>
          </cell>
          <cell r="M115">
            <v>1</v>
          </cell>
          <cell r="N115">
            <v>2</v>
          </cell>
          <cell r="O115">
            <v>6</v>
          </cell>
          <cell r="R115" t="str">
            <v>GSEDental43862</v>
          </cell>
          <cell r="T115">
            <v>139</v>
          </cell>
          <cell r="U115">
            <v>6.16</v>
          </cell>
          <cell r="V115">
            <v>0</v>
          </cell>
          <cell r="W115">
            <v>0</v>
          </cell>
          <cell r="X115">
            <v>139</v>
          </cell>
          <cell r="Y115" t="str">
            <v>0</v>
          </cell>
        </row>
        <row r="116">
          <cell r="I116">
            <v>0</v>
          </cell>
          <cell r="J116">
            <v>0</v>
          </cell>
          <cell r="K116">
            <v>0</v>
          </cell>
          <cell r="L116">
            <v>0</v>
          </cell>
          <cell r="M116">
            <v>0</v>
          </cell>
          <cell r="N116">
            <v>0</v>
          </cell>
          <cell r="O116">
            <v>0</v>
          </cell>
          <cell r="R116" t="str">
            <v>HSDental43862</v>
          </cell>
          <cell r="T116">
            <v>0</v>
          </cell>
          <cell r="U116">
            <v>0</v>
          </cell>
          <cell r="V116">
            <v>0</v>
          </cell>
          <cell r="W116">
            <v>0</v>
          </cell>
          <cell r="X116">
            <v>0</v>
          </cell>
          <cell r="Y116" t="str">
            <v>0</v>
          </cell>
        </row>
        <row r="117">
          <cell r="I117">
            <v>1</v>
          </cell>
          <cell r="J117">
            <v>2</v>
          </cell>
          <cell r="K117">
            <v>0</v>
          </cell>
          <cell r="L117">
            <v>0</v>
          </cell>
          <cell r="M117">
            <v>1</v>
          </cell>
          <cell r="N117">
            <v>4</v>
          </cell>
          <cell r="O117">
            <v>9</v>
          </cell>
          <cell r="R117" t="str">
            <v>UDDental43862</v>
          </cell>
          <cell r="T117">
            <v>283</v>
          </cell>
          <cell r="U117">
            <v>12.32</v>
          </cell>
          <cell r="V117">
            <v>0</v>
          </cell>
          <cell r="W117">
            <v>0</v>
          </cell>
          <cell r="X117">
            <v>283</v>
          </cell>
          <cell r="Y117" t="str">
            <v>0</v>
          </cell>
        </row>
        <row r="118">
          <cell r="I118">
            <v>15</v>
          </cell>
          <cell r="J118">
            <v>6</v>
          </cell>
          <cell r="K118">
            <v>2</v>
          </cell>
          <cell r="L118">
            <v>0</v>
          </cell>
          <cell r="M118">
            <v>1</v>
          </cell>
          <cell r="N118">
            <v>24</v>
          </cell>
          <cell r="O118">
            <v>36</v>
          </cell>
          <cell r="R118" t="str">
            <v>CWDental43862</v>
          </cell>
          <cell r="T118">
            <v>1261</v>
          </cell>
          <cell r="U118">
            <v>73.92</v>
          </cell>
          <cell r="V118">
            <v>0</v>
          </cell>
          <cell r="W118">
            <v>0</v>
          </cell>
          <cell r="X118">
            <v>1261</v>
          </cell>
          <cell r="Y118" t="str">
            <v>0</v>
          </cell>
        </row>
        <row r="119">
          <cell r="I119">
            <v>14</v>
          </cell>
          <cell r="J119">
            <v>2</v>
          </cell>
          <cell r="K119">
            <v>2</v>
          </cell>
          <cell r="L119">
            <v>0</v>
          </cell>
          <cell r="M119">
            <v>1</v>
          </cell>
          <cell r="N119">
            <v>19</v>
          </cell>
          <cell r="O119">
            <v>25</v>
          </cell>
          <cell r="R119" t="str">
            <v>FRDental43862</v>
          </cell>
          <cell r="T119">
            <v>934</v>
          </cell>
          <cell r="U119">
            <v>58.52</v>
          </cell>
          <cell r="V119">
            <v>0</v>
          </cell>
          <cell r="W119">
            <v>0</v>
          </cell>
          <cell r="X119">
            <v>934</v>
          </cell>
          <cell r="Y119" t="str">
            <v>0</v>
          </cell>
        </row>
        <row r="120">
          <cell r="I120">
            <v>0</v>
          </cell>
          <cell r="J120">
            <v>0</v>
          </cell>
          <cell r="K120">
            <v>0</v>
          </cell>
          <cell r="L120">
            <v>0</v>
          </cell>
          <cell r="M120">
            <v>0</v>
          </cell>
          <cell r="N120">
            <v>0</v>
          </cell>
          <cell r="O120">
            <v>0</v>
          </cell>
          <cell r="R120" t="str">
            <v>GSEDental43862</v>
          </cell>
          <cell r="T120">
            <v>0</v>
          </cell>
          <cell r="U120">
            <v>0</v>
          </cell>
          <cell r="V120">
            <v>0</v>
          </cell>
          <cell r="W120">
            <v>0</v>
          </cell>
          <cell r="X120">
            <v>0</v>
          </cell>
          <cell r="Y120" t="str">
            <v>0</v>
          </cell>
        </row>
        <row r="121">
          <cell r="I121">
            <v>0</v>
          </cell>
          <cell r="J121">
            <v>0</v>
          </cell>
          <cell r="K121">
            <v>0</v>
          </cell>
          <cell r="L121">
            <v>0</v>
          </cell>
          <cell r="M121">
            <v>0</v>
          </cell>
          <cell r="N121">
            <v>0</v>
          </cell>
          <cell r="O121">
            <v>0</v>
          </cell>
          <cell r="R121" t="str">
            <v>UDDental43862</v>
          </cell>
          <cell r="T121">
            <v>0</v>
          </cell>
          <cell r="U121">
            <v>0</v>
          </cell>
          <cell r="V121">
            <v>0</v>
          </cell>
          <cell r="W121">
            <v>0</v>
          </cell>
          <cell r="X121">
            <v>0</v>
          </cell>
          <cell r="Y121" t="str">
            <v>0</v>
          </cell>
        </row>
        <row r="122">
          <cell r="I122">
            <v>1</v>
          </cell>
          <cell r="J122">
            <v>0</v>
          </cell>
          <cell r="K122">
            <v>0</v>
          </cell>
          <cell r="L122">
            <v>0</v>
          </cell>
          <cell r="M122">
            <v>0</v>
          </cell>
          <cell r="N122">
            <v>1</v>
          </cell>
          <cell r="O122">
            <v>1</v>
          </cell>
          <cell r="R122" t="str">
            <v>WNDental43862</v>
          </cell>
          <cell r="T122">
            <v>39</v>
          </cell>
          <cell r="U122">
            <v>3.08</v>
          </cell>
          <cell r="V122">
            <v>0</v>
          </cell>
          <cell r="W122">
            <v>0</v>
          </cell>
          <cell r="X122">
            <v>39</v>
          </cell>
          <cell r="Y122" t="str">
            <v>0</v>
          </cell>
        </row>
        <row r="123">
          <cell r="I123">
            <v>16</v>
          </cell>
          <cell r="J123">
            <v>1</v>
          </cell>
          <cell r="K123">
            <v>1</v>
          </cell>
          <cell r="L123">
            <v>0</v>
          </cell>
          <cell r="M123">
            <v>0</v>
          </cell>
          <cell r="N123">
            <v>18</v>
          </cell>
          <cell r="O123">
            <v>20</v>
          </cell>
          <cell r="R123" t="str">
            <v>CWDental43862</v>
          </cell>
          <cell r="T123">
            <v>768</v>
          </cell>
          <cell r="U123">
            <v>55.44</v>
          </cell>
          <cell r="V123">
            <v>0</v>
          </cell>
          <cell r="W123">
            <v>0</v>
          </cell>
          <cell r="X123">
            <v>768</v>
          </cell>
          <cell r="Y123" t="str">
            <v>0</v>
          </cell>
        </row>
        <row r="124">
          <cell r="I124">
            <v>5</v>
          </cell>
          <cell r="J124">
            <v>0</v>
          </cell>
          <cell r="K124">
            <v>0</v>
          </cell>
          <cell r="L124">
            <v>1</v>
          </cell>
          <cell r="M124">
            <v>0</v>
          </cell>
          <cell r="N124">
            <v>6</v>
          </cell>
          <cell r="O124">
            <v>8</v>
          </cell>
          <cell r="R124" t="str">
            <v>FRDental43862</v>
          </cell>
          <cell r="T124">
            <v>295</v>
          </cell>
          <cell r="U124">
            <v>18.48</v>
          </cell>
          <cell r="V124">
            <v>0</v>
          </cell>
          <cell r="W124">
            <v>0</v>
          </cell>
          <cell r="X124">
            <v>295</v>
          </cell>
          <cell r="Y124" t="str">
            <v>0</v>
          </cell>
        </row>
        <row r="125">
          <cell r="I125">
            <v>0</v>
          </cell>
          <cell r="J125">
            <v>0</v>
          </cell>
          <cell r="K125">
            <v>0</v>
          </cell>
          <cell r="L125">
            <v>0</v>
          </cell>
          <cell r="M125">
            <v>0</v>
          </cell>
          <cell r="N125">
            <v>0</v>
          </cell>
          <cell r="O125">
            <v>0</v>
          </cell>
          <cell r="R125" t="str">
            <v>GSEDental43862</v>
          </cell>
          <cell r="T125">
            <v>0</v>
          </cell>
          <cell r="U125">
            <v>0</v>
          </cell>
          <cell r="V125">
            <v>0</v>
          </cell>
          <cell r="W125">
            <v>0</v>
          </cell>
          <cell r="X125">
            <v>0</v>
          </cell>
          <cell r="Y125" t="str">
            <v>0</v>
          </cell>
        </row>
        <row r="126">
          <cell r="I126">
            <v>0</v>
          </cell>
          <cell r="J126">
            <v>0</v>
          </cell>
          <cell r="K126">
            <v>0</v>
          </cell>
          <cell r="L126">
            <v>0</v>
          </cell>
          <cell r="M126">
            <v>0</v>
          </cell>
          <cell r="N126">
            <v>0</v>
          </cell>
          <cell r="O126">
            <v>0</v>
          </cell>
          <cell r="R126" t="str">
            <v>UDDental43862</v>
          </cell>
          <cell r="T126">
            <v>0</v>
          </cell>
          <cell r="U126">
            <v>0</v>
          </cell>
          <cell r="V126">
            <v>0</v>
          </cell>
          <cell r="W126">
            <v>0</v>
          </cell>
          <cell r="X126">
            <v>0</v>
          </cell>
          <cell r="Y126" t="str">
            <v>0</v>
          </cell>
        </row>
        <row r="127">
          <cell r="I127">
            <v>106</v>
          </cell>
          <cell r="J127">
            <v>0</v>
          </cell>
          <cell r="K127">
            <v>0</v>
          </cell>
          <cell r="L127">
            <v>0</v>
          </cell>
          <cell r="M127">
            <v>0</v>
          </cell>
          <cell r="N127">
            <v>106</v>
          </cell>
          <cell r="O127">
            <v>106</v>
          </cell>
          <cell r="Q127" t="str">
            <v>CWMajor Medical43862</v>
          </cell>
          <cell r="R127" t="str">
            <v>CWMedical43862</v>
          </cell>
          <cell r="S127" t="str">
            <v>CWMedicalMajor Medical43862</v>
          </cell>
          <cell r="T127">
            <v>60420</v>
          </cell>
          <cell r="U127">
            <v>4810.28</v>
          </cell>
          <cell r="V127">
            <v>3120.64</v>
          </cell>
          <cell r="W127">
            <v>0</v>
          </cell>
          <cell r="X127">
            <v>16267.82</v>
          </cell>
          <cell r="Y127">
            <v>22.436666666666667</v>
          </cell>
        </row>
        <row r="128">
          <cell r="I128">
            <v>0</v>
          </cell>
          <cell r="J128">
            <v>4</v>
          </cell>
          <cell r="K128">
            <v>5</v>
          </cell>
          <cell r="L128">
            <v>0</v>
          </cell>
          <cell r="M128">
            <v>0</v>
          </cell>
          <cell r="N128">
            <v>9</v>
          </cell>
          <cell r="O128">
            <v>18</v>
          </cell>
          <cell r="Q128" t="str">
            <v>CWMajor Medical43862</v>
          </cell>
          <cell r="R128" t="str">
            <v>CWMedical43862</v>
          </cell>
          <cell r="S128" t="str">
            <v>CWMedicalMajor Medical43862</v>
          </cell>
          <cell r="T128">
            <v>9891</v>
          </cell>
          <cell r="U128">
            <v>408.42</v>
          </cell>
          <cell r="V128">
            <v>840.33</v>
          </cell>
          <cell r="W128">
            <v>0</v>
          </cell>
          <cell r="X128">
            <v>3795.27</v>
          </cell>
          <cell r="Y128">
            <v>3.81</v>
          </cell>
        </row>
        <row r="129">
          <cell r="I129">
            <v>0</v>
          </cell>
          <cell r="J129">
            <v>0</v>
          </cell>
          <cell r="K129">
            <v>0</v>
          </cell>
          <cell r="L129">
            <v>2</v>
          </cell>
          <cell r="M129">
            <v>7</v>
          </cell>
          <cell r="N129">
            <v>9</v>
          </cell>
          <cell r="O129">
            <v>31</v>
          </cell>
          <cell r="Q129" t="str">
            <v>CWMajor Medical43862</v>
          </cell>
          <cell r="R129" t="str">
            <v>CWMedical43862</v>
          </cell>
          <cell r="S129" t="str">
            <v>CWMedicalMajor Medical43862</v>
          </cell>
          <cell r="T129">
            <v>11691</v>
          </cell>
          <cell r="U129">
            <v>408.42</v>
          </cell>
          <cell r="V129">
            <v>840.33</v>
          </cell>
          <cell r="W129">
            <v>0</v>
          </cell>
          <cell r="X129">
            <v>5564.39</v>
          </cell>
          <cell r="Y129">
            <v>6.5616666666666665</v>
          </cell>
        </row>
        <row r="130">
          <cell r="I130">
            <v>433</v>
          </cell>
          <cell r="J130">
            <v>0</v>
          </cell>
          <cell r="K130">
            <v>0</v>
          </cell>
          <cell r="L130">
            <v>0</v>
          </cell>
          <cell r="M130">
            <v>0</v>
          </cell>
          <cell r="N130">
            <v>433</v>
          </cell>
          <cell r="O130">
            <v>433</v>
          </cell>
          <cell r="Q130" t="str">
            <v>FRMajor Medical43862</v>
          </cell>
          <cell r="R130" t="str">
            <v>FRMedical43862</v>
          </cell>
          <cell r="S130" t="str">
            <v>FRMedicalMajor Medical43862</v>
          </cell>
          <cell r="T130">
            <v>246810</v>
          </cell>
          <cell r="U130">
            <v>19649.54</v>
          </cell>
          <cell r="V130">
            <v>12747.52</v>
          </cell>
          <cell r="W130">
            <v>0</v>
          </cell>
          <cell r="X130">
            <v>66452.509999999995</v>
          </cell>
          <cell r="Y130">
            <v>91.651666666666657</v>
          </cell>
        </row>
        <row r="131">
          <cell r="I131">
            <v>0</v>
          </cell>
          <cell r="J131">
            <v>33</v>
          </cell>
          <cell r="K131">
            <v>29</v>
          </cell>
          <cell r="L131">
            <v>0</v>
          </cell>
          <cell r="M131">
            <v>0</v>
          </cell>
          <cell r="N131">
            <v>62</v>
          </cell>
          <cell r="O131">
            <v>125</v>
          </cell>
          <cell r="Q131" t="str">
            <v>FRMajor Medical43862</v>
          </cell>
          <cell r="R131" t="str">
            <v>FRMedical43862</v>
          </cell>
          <cell r="S131" t="str">
            <v>FRMedicalMajor Medical43862</v>
          </cell>
          <cell r="T131">
            <v>68138</v>
          </cell>
          <cell r="U131">
            <v>2813.56</v>
          </cell>
          <cell r="V131">
            <v>5788.94</v>
          </cell>
          <cell r="W131">
            <v>0</v>
          </cell>
          <cell r="X131">
            <v>27083.87</v>
          </cell>
          <cell r="Y131">
            <v>26.458333333333332</v>
          </cell>
        </row>
        <row r="132">
          <cell r="I132">
            <v>0</v>
          </cell>
          <cell r="J132">
            <v>0</v>
          </cell>
          <cell r="K132">
            <v>0</v>
          </cell>
          <cell r="L132">
            <v>8</v>
          </cell>
          <cell r="M132">
            <v>35</v>
          </cell>
          <cell r="N132">
            <v>43</v>
          </cell>
          <cell r="O132">
            <v>166</v>
          </cell>
          <cell r="Q132" t="str">
            <v>FRMajor Medical43862</v>
          </cell>
          <cell r="R132" t="str">
            <v>FRMedical43862</v>
          </cell>
          <cell r="S132" t="str">
            <v>FRMedicalMajor Medical43862</v>
          </cell>
          <cell r="T132">
            <v>55857</v>
          </cell>
          <cell r="U132">
            <v>1951.34</v>
          </cell>
          <cell r="V132">
            <v>4014.91</v>
          </cell>
          <cell r="W132">
            <v>0</v>
          </cell>
          <cell r="X132">
            <v>26699.13</v>
          </cell>
          <cell r="Y132">
            <v>35.136666666666663</v>
          </cell>
        </row>
        <row r="133">
          <cell r="I133">
            <v>30</v>
          </cell>
          <cell r="J133">
            <v>0</v>
          </cell>
          <cell r="K133">
            <v>0</v>
          </cell>
          <cell r="L133">
            <v>0</v>
          </cell>
          <cell r="M133">
            <v>0</v>
          </cell>
          <cell r="N133">
            <v>30</v>
          </cell>
          <cell r="O133">
            <v>30</v>
          </cell>
          <cell r="Q133" t="str">
            <v>GSEMajor Medical43862</v>
          </cell>
          <cell r="R133" t="str">
            <v>GSEMedical43862</v>
          </cell>
          <cell r="S133" t="str">
            <v>GSMedicalMajor Medical43862</v>
          </cell>
          <cell r="T133">
            <v>17100</v>
          </cell>
          <cell r="U133">
            <v>1361.4</v>
          </cell>
          <cell r="V133">
            <v>883.2</v>
          </cell>
          <cell r="W133">
            <v>0</v>
          </cell>
          <cell r="X133">
            <v>4604.1000000000004</v>
          </cell>
          <cell r="Y133">
            <v>6.3500000000000005</v>
          </cell>
        </row>
        <row r="134">
          <cell r="I134">
            <v>0</v>
          </cell>
          <cell r="J134">
            <v>2</v>
          </cell>
          <cell r="K134">
            <v>4</v>
          </cell>
          <cell r="L134">
            <v>0</v>
          </cell>
          <cell r="M134">
            <v>0</v>
          </cell>
          <cell r="N134">
            <v>6</v>
          </cell>
          <cell r="O134">
            <v>12</v>
          </cell>
          <cell r="Q134" t="str">
            <v>GSEMajor Medical43862</v>
          </cell>
          <cell r="R134" t="str">
            <v>GSEMedical43862</v>
          </cell>
          <cell r="S134" t="str">
            <v>GSMedicalMajor Medical43862</v>
          </cell>
          <cell r="T134">
            <v>6594</v>
          </cell>
          <cell r="U134">
            <v>272.27999999999997</v>
          </cell>
          <cell r="V134">
            <v>560.22</v>
          </cell>
          <cell r="W134">
            <v>0</v>
          </cell>
          <cell r="X134">
            <v>2415.2399999999998</v>
          </cell>
          <cell r="Y134">
            <v>2.54</v>
          </cell>
        </row>
        <row r="135">
          <cell r="I135">
            <v>0</v>
          </cell>
          <cell r="J135">
            <v>0</v>
          </cell>
          <cell r="K135">
            <v>0</v>
          </cell>
          <cell r="L135">
            <v>0</v>
          </cell>
          <cell r="M135">
            <v>6</v>
          </cell>
          <cell r="N135">
            <v>6</v>
          </cell>
          <cell r="O135">
            <v>27</v>
          </cell>
          <cell r="Q135" t="str">
            <v>GSEMajor Medical43862</v>
          </cell>
          <cell r="R135" t="str">
            <v>GSEMedical43862</v>
          </cell>
          <cell r="S135" t="str">
            <v>GSMedicalMajor Medical43862</v>
          </cell>
          <cell r="T135">
            <v>7794</v>
          </cell>
          <cell r="U135">
            <v>272.27999999999997</v>
          </cell>
          <cell r="V135">
            <v>560.22</v>
          </cell>
          <cell r="W135">
            <v>0</v>
          </cell>
          <cell r="X135">
            <v>3807.06</v>
          </cell>
          <cell r="Y135">
            <v>5.7149999999999999</v>
          </cell>
        </row>
        <row r="136">
          <cell r="I136">
            <v>4</v>
          </cell>
          <cell r="J136">
            <v>0</v>
          </cell>
          <cell r="K136">
            <v>0</v>
          </cell>
          <cell r="L136">
            <v>0</v>
          </cell>
          <cell r="M136">
            <v>0</v>
          </cell>
          <cell r="N136">
            <v>4</v>
          </cell>
          <cell r="O136">
            <v>4</v>
          </cell>
          <cell r="Q136" t="str">
            <v>FRMajor Medical43862</v>
          </cell>
          <cell r="R136" t="str">
            <v>FRMedical43862</v>
          </cell>
          <cell r="S136" t="str">
            <v>FRMedicalMajor Medical43862</v>
          </cell>
          <cell r="T136">
            <v>2280</v>
          </cell>
          <cell r="U136">
            <v>181.52</v>
          </cell>
          <cell r="V136">
            <v>117.76</v>
          </cell>
          <cell r="W136">
            <v>0</v>
          </cell>
          <cell r="X136">
            <v>613.88</v>
          </cell>
          <cell r="Y136">
            <v>0.84666666666666668</v>
          </cell>
        </row>
        <row r="137">
          <cell r="I137">
            <v>88</v>
          </cell>
          <cell r="J137">
            <v>0</v>
          </cell>
          <cell r="K137">
            <v>0</v>
          </cell>
          <cell r="L137">
            <v>0</v>
          </cell>
          <cell r="M137">
            <v>0</v>
          </cell>
          <cell r="N137">
            <v>88</v>
          </cell>
          <cell r="O137">
            <v>88</v>
          </cell>
          <cell r="Q137" t="str">
            <v>CWMID43862</v>
          </cell>
          <cell r="R137" t="str">
            <v>CWMedical43862</v>
          </cell>
          <cell r="S137" t="str">
            <v>CWMedicalMID43862</v>
          </cell>
          <cell r="T137">
            <v>56848</v>
          </cell>
          <cell r="U137">
            <v>3993.44</v>
          </cell>
          <cell r="V137">
            <v>2590.7199999999998</v>
          </cell>
          <cell r="W137">
            <v>1466.96</v>
          </cell>
          <cell r="X137">
            <v>24921.599999999999</v>
          </cell>
          <cell r="Y137">
            <v>18.626666666666669</v>
          </cell>
        </row>
        <row r="138">
          <cell r="I138">
            <v>0</v>
          </cell>
          <cell r="J138">
            <v>15</v>
          </cell>
          <cell r="K138">
            <v>6</v>
          </cell>
          <cell r="L138">
            <v>0</v>
          </cell>
          <cell r="M138">
            <v>0</v>
          </cell>
          <cell r="N138">
            <v>21</v>
          </cell>
          <cell r="O138">
            <v>42</v>
          </cell>
          <cell r="Q138" t="str">
            <v>CWMID43862</v>
          </cell>
          <cell r="R138" t="str">
            <v>CWMedical43862</v>
          </cell>
          <cell r="S138" t="str">
            <v>CWMedicalMID43862</v>
          </cell>
          <cell r="T138">
            <v>26166</v>
          </cell>
          <cell r="U138">
            <v>952.98</v>
          </cell>
          <cell r="V138">
            <v>1960.77</v>
          </cell>
          <cell r="W138">
            <v>699.93</v>
          </cell>
          <cell r="X138">
            <v>13926</v>
          </cell>
          <cell r="Y138">
            <v>8.89</v>
          </cell>
        </row>
        <row r="139">
          <cell r="I139">
            <v>0</v>
          </cell>
          <cell r="J139">
            <v>0</v>
          </cell>
          <cell r="K139">
            <v>0</v>
          </cell>
          <cell r="L139">
            <v>3</v>
          </cell>
          <cell r="M139">
            <v>13</v>
          </cell>
          <cell r="N139">
            <v>16</v>
          </cell>
          <cell r="O139">
            <v>60</v>
          </cell>
          <cell r="Q139" t="str">
            <v>CWMID43862</v>
          </cell>
          <cell r="R139" t="str">
            <v>CWMedical43862</v>
          </cell>
          <cell r="S139" t="str">
            <v>CWMedicalMID43862</v>
          </cell>
          <cell r="T139">
            <v>23552</v>
          </cell>
          <cell r="U139">
            <v>726.08</v>
          </cell>
          <cell r="V139">
            <v>1493.92</v>
          </cell>
          <cell r="W139">
            <v>800</v>
          </cell>
          <cell r="X139">
            <v>14697.8</v>
          </cell>
          <cell r="Y139">
            <v>12.700000000000001</v>
          </cell>
        </row>
        <row r="140">
          <cell r="I140">
            <v>446</v>
          </cell>
          <cell r="J140">
            <v>0</v>
          </cell>
          <cell r="K140">
            <v>0</v>
          </cell>
          <cell r="L140">
            <v>0</v>
          </cell>
          <cell r="M140">
            <v>0</v>
          </cell>
          <cell r="N140">
            <v>446</v>
          </cell>
          <cell r="O140">
            <v>446</v>
          </cell>
          <cell r="Q140" t="str">
            <v>FRMID43862</v>
          </cell>
          <cell r="R140" t="str">
            <v>FRMedical43862</v>
          </cell>
          <cell r="S140" t="str">
            <v>FRMedicalMID43862</v>
          </cell>
          <cell r="T140">
            <v>288116</v>
          </cell>
          <cell r="U140">
            <v>20239.48</v>
          </cell>
          <cell r="V140">
            <v>13130.24</v>
          </cell>
          <cell r="W140">
            <v>7434.82</v>
          </cell>
          <cell r="X140">
            <v>126307.2</v>
          </cell>
          <cell r="Y140">
            <v>94.403333333333322</v>
          </cell>
        </row>
        <row r="141">
          <cell r="I141">
            <v>0</v>
          </cell>
          <cell r="J141">
            <v>53</v>
          </cell>
          <cell r="K141">
            <v>64</v>
          </cell>
          <cell r="L141">
            <v>0</v>
          </cell>
          <cell r="M141">
            <v>0</v>
          </cell>
          <cell r="N141">
            <v>117</v>
          </cell>
          <cell r="O141">
            <v>234</v>
          </cell>
          <cell r="Q141" t="str">
            <v>FRMID43862</v>
          </cell>
          <cell r="R141" t="str">
            <v>FRMedical43862</v>
          </cell>
          <cell r="S141" t="str">
            <v>FRMedicalMID43862</v>
          </cell>
          <cell r="T141">
            <v>145782</v>
          </cell>
          <cell r="U141">
            <v>5309.46</v>
          </cell>
          <cell r="V141">
            <v>10924.29</v>
          </cell>
          <cell r="W141">
            <v>3899.61</v>
          </cell>
          <cell r="X141">
            <v>72075.38</v>
          </cell>
          <cell r="Y141">
            <v>49.53</v>
          </cell>
        </row>
        <row r="142">
          <cell r="I142">
            <v>0</v>
          </cell>
          <cell r="J142">
            <v>0</v>
          </cell>
          <cell r="K142">
            <v>0</v>
          </cell>
          <cell r="L142">
            <v>23</v>
          </cell>
          <cell r="M142">
            <v>82</v>
          </cell>
          <cell r="N142">
            <v>105</v>
          </cell>
          <cell r="O142">
            <v>420</v>
          </cell>
          <cell r="Q142" t="str">
            <v>FRMID43862</v>
          </cell>
          <cell r="R142" t="str">
            <v>FRMedical43862</v>
          </cell>
          <cell r="S142" t="str">
            <v>FRMedicalMID43862</v>
          </cell>
          <cell r="T142">
            <v>154560</v>
          </cell>
          <cell r="U142">
            <v>4764.8999999999996</v>
          </cell>
          <cell r="V142">
            <v>9803.85</v>
          </cell>
          <cell r="W142">
            <v>5250</v>
          </cell>
          <cell r="X142">
            <v>96010.04</v>
          </cell>
          <cell r="Y142">
            <v>88.899999999999991</v>
          </cell>
        </row>
        <row r="143">
          <cell r="I143">
            <v>37</v>
          </cell>
          <cell r="J143">
            <v>0</v>
          </cell>
          <cell r="K143">
            <v>0</v>
          </cell>
          <cell r="L143">
            <v>0</v>
          </cell>
          <cell r="M143">
            <v>0</v>
          </cell>
          <cell r="N143">
            <v>37</v>
          </cell>
          <cell r="O143">
            <v>37</v>
          </cell>
          <cell r="Q143" t="str">
            <v>GSEMID43862</v>
          </cell>
          <cell r="R143" t="str">
            <v>GSEMedical43862</v>
          </cell>
          <cell r="S143" t="str">
            <v>GSMedicalMID43862</v>
          </cell>
          <cell r="T143">
            <v>23902</v>
          </cell>
          <cell r="U143">
            <v>1679.06</v>
          </cell>
          <cell r="V143">
            <v>1089.28</v>
          </cell>
          <cell r="W143">
            <v>616.79</v>
          </cell>
          <cell r="X143">
            <v>10478.4</v>
          </cell>
          <cell r="Y143">
            <v>7.831666666666667</v>
          </cell>
        </row>
        <row r="144">
          <cell r="I144">
            <v>0</v>
          </cell>
          <cell r="J144">
            <v>7</v>
          </cell>
          <cell r="K144">
            <v>1</v>
          </cell>
          <cell r="L144">
            <v>0</v>
          </cell>
          <cell r="M144">
            <v>0</v>
          </cell>
          <cell r="N144">
            <v>8</v>
          </cell>
          <cell r="O144">
            <v>16</v>
          </cell>
          <cell r="Q144" t="str">
            <v>GSEMID43862</v>
          </cell>
          <cell r="R144" t="str">
            <v>GSEMedical43862</v>
          </cell>
          <cell r="S144" t="str">
            <v>GSMedicalMID43862</v>
          </cell>
          <cell r="T144">
            <v>9968</v>
          </cell>
          <cell r="U144">
            <v>363.04</v>
          </cell>
          <cell r="V144">
            <v>746.96</v>
          </cell>
          <cell r="W144">
            <v>266.64</v>
          </cell>
          <cell r="X144">
            <v>5536.97</v>
          </cell>
          <cell r="Y144">
            <v>3.3866666666666667</v>
          </cell>
        </row>
        <row r="145">
          <cell r="I145">
            <v>0</v>
          </cell>
          <cell r="J145">
            <v>0</v>
          </cell>
          <cell r="K145">
            <v>0</v>
          </cell>
          <cell r="L145">
            <v>1</v>
          </cell>
          <cell r="M145">
            <v>5</v>
          </cell>
          <cell r="N145">
            <v>6</v>
          </cell>
          <cell r="O145">
            <v>20</v>
          </cell>
          <cell r="Q145" t="str">
            <v>GSEMID43862</v>
          </cell>
          <cell r="R145" t="str">
            <v>GSEMedical43862</v>
          </cell>
          <cell r="S145" t="str">
            <v>GSMedicalMID43862</v>
          </cell>
          <cell r="T145">
            <v>8832</v>
          </cell>
          <cell r="U145">
            <v>272.27999999999997</v>
          </cell>
          <cell r="V145">
            <v>560.22</v>
          </cell>
          <cell r="W145">
            <v>300</v>
          </cell>
          <cell r="X145">
            <v>5528.44</v>
          </cell>
          <cell r="Y145">
            <v>4.2333333333333334</v>
          </cell>
        </row>
        <row r="146">
          <cell r="I146">
            <v>1</v>
          </cell>
          <cell r="J146">
            <v>0</v>
          </cell>
          <cell r="K146">
            <v>0</v>
          </cell>
          <cell r="L146">
            <v>0</v>
          </cell>
          <cell r="M146">
            <v>0</v>
          </cell>
          <cell r="N146">
            <v>1</v>
          </cell>
          <cell r="O146">
            <v>1</v>
          </cell>
          <cell r="Q146" t="str">
            <v>UDMID43862</v>
          </cell>
          <cell r="R146" t="str">
            <v>UDMedical43862</v>
          </cell>
          <cell r="S146" t="str">
            <v>UDMedicalMID43862</v>
          </cell>
          <cell r="T146">
            <v>646</v>
          </cell>
          <cell r="U146">
            <v>45.38</v>
          </cell>
          <cell r="V146">
            <v>29.44</v>
          </cell>
          <cell r="W146">
            <v>16.670000000000002</v>
          </cell>
          <cell r="X146">
            <v>283.2</v>
          </cell>
          <cell r="Y146">
            <v>0.21166666666666667</v>
          </cell>
        </row>
        <row r="147">
          <cell r="I147">
            <v>0</v>
          </cell>
          <cell r="J147">
            <v>2</v>
          </cell>
          <cell r="K147">
            <v>0</v>
          </cell>
          <cell r="L147">
            <v>0</v>
          </cell>
          <cell r="M147">
            <v>0</v>
          </cell>
          <cell r="N147">
            <v>2</v>
          </cell>
          <cell r="O147">
            <v>4</v>
          </cell>
          <cell r="Q147" t="str">
            <v>CWMID43862</v>
          </cell>
          <cell r="R147" t="str">
            <v>CWMedical43862</v>
          </cell>
          <cell r="S147" t="str">
            <v>CWMedicalMID43862</v>
          </cell>
          <cell r="T147">
            <v>2492</v>
          </cell>
          <cell r="U147">
            <v>90.76</v>
          </cell>
          <cell r="V147">
            <v>186.74</v>
          </cell>
          <cell r="W147">
            <v>66.66</v>
          </cell>
          <cell r="X147">
            <v>1429.32</v>
          </cell>
          <cell r="Y147">
            <v>0.84666666666666668</v>
          </cell>
        </row>
        <row r="148">
          <cell r="I148">
            <v>2</v>
          </cell>
          <cell r="J148">
            <v>0</v>
          </cell>
          <cell r="K148">
            <v>0</v>
          </cell>
          <cell r="L148">
            <v>0</v>
          </cell>
          <cell r="M148">
            <v>0</v>
          </cell>
          <cell r="N148">
            <v>2</v>
          </cell>
          <cell r="O148">
            <v>2</v>
          </cell>
          <cell r="Q148" t="str">
            <v>FRMID43862</v>
          </cell>
          <cell r="R148" t="str">
            <v>FRMedical43862</v>
          </cell>
          <cell r="S148" t="str">
            <v>FRMedicalMID43862</v>
          </cell>
          <cell r="T148">
            <v>1292</v>
          </cell>
          <cell r="U148">
            <v>90.76</v>
          </cell>
          <cell r="V148">
            <v>58.88</v>
          </cell>
          <cell r="W148">
            <v>33.340000000000003</v>
          </cell>
          <cell r="X148">
            <v>566.4</v>
          </cell>
          <cell r="Y148">
            <v>0.42333333333333334</v>
          </cell>
        </row>
        <row r="149">
          <cell r="I149">
            <v>0</v>
          </cell>
          <cell r="J149">
            <v>2</v>
          </cell>
          <cell r="K149">
            <v>0</v>
          </cell>
          <cell r="L149">
            <v>0</v>
          </cell>
          <cell r="M149">
            <v>0</v>
          </cell>
          <cell r="N149">
            <v>2</v>
          </cell>
          <cell r="O149">
            <v>4</v>
          </cell>
          <cell r="Q149" t="str">
            <v>FRMID43862</v>
          </cell>
          <cell r="R149" t="str">
            <v>FRMedical43862</v>
          </cell>
          <cell r="S149" t="str">
            <v>FRMedicalMID43862</v>
          </cell>
          <cell r="T149">
            <v>2492</v>
          </cell>
          <cell r="U149">
            <v>90.76</v>
          </cell>
          <cell r="V149">
            <v>186.74</v>
          </cell>
          <cell r="W149">
            <v>66.66</v>
          </cell>
          <cell r="X149">
            <v>1429.32</v>
          </cell>
          <cell r="Y149">
            <v>0.84666666666666668</v>
          </cell>
        </row>
        <row r="150">
          <cell r="I150">
            <v>0</v>
          </cell>
          <cell r="J150">
            <v>0</v>
          </cell>
          <cell r="K150">
            <v>0</v>
          </cell>
          <cell r="L150">
            <v>0</v>
          </cell>
          <cell r="M150">
            <v>2</v>
          </cell>
          <cell r="N150">
            <v>2</v>
          </cell>
          <cell r="O150">
            <v>8</v>
          </cell>
          <cell r="Q150" t="str">
            <v>FRMID43862</v>
          </cell>
          <cell r="R150" t="str">
            <v>FRMedical43862</v>
          </cell>
          <cell r="S150" t="str">
            <v>FRMedicalMID43862</v>
          </cell>
          <cell r="T150">
            <v>2944</v>
          </cell>
          <cell r="U150">
            <v>90.76</v>
          </cell>
          <cell r="V150">
            <v>186.74</v>
          </cell>
          <cell r="W150">
            <v>100</v>
          </cell>
          <cell r="X150">
            <v>1887.52</v>
          </cell>
          <cell r="Y150">
            <v>1.6933333333333334</v>
          </cell>
        </row>
        <row r="151">
          <cell r="I151">
            <v>95</v>
          </cell>
          <cell r="J151">
            <v>0</v>
          </cell>
          <cell r="K151">
            <v>0</v>
          </cell>
          <cell r="L151">
            <v>0</v>
          </cell>
          <cell r="M151">
            <v>0</v>
          </cell>
          <cell r="N151">
            <v>95</v>
          </cell>
          <cell r="O151">
            <v>95</v>
          </cell>
          <cell r="Q151" t="str">
            <v>CWHRA43862</v>
          </cell>
          <cell r="R151" t="str">
            <v>CWMedical43862</v>
          </cell>
          <cell r="S151" t="str">
            <v>CWMedicalHRA43862</v>
          </cell>
          <cell r="T151">
            <v>72485</v>
          </cell>
          <cell r="U151">
            <v>4311.1000000000004</v>
          </cell>
          <cell r="V151">
            <v>2796.8</v>
          </cell>
          <cell r="W151">
            <v>3166.35</v>
          </cell>
          <cell r="X151">
            <v>32446.3</v>
          </cell>
          <cell r="Y151">
            <v>20.108333333333334</v>
          </cell>
        </row>
        <row r="152">
          <cell r="I152">
            <v>0</v>
          </cell>
          <cell r="J152">
            <v>26</v>
          </cell>
          <cell r="K152">
            <v>7</v>
          </cell>
          <cell r="L152">
            <v>0</v>
          </cell>
          <cell r="M152">
            <v>0</v>
          </cell>
          <cell r="N152">
            <v>33</v>
          </cell>
          <cell r="O152">
            <v>66</v>
          </cell>
          <cell r="Q152" t="str">
            <v>CWHRA43862</v>
          </cell>
          <cell r="R152" t="str">
            <v>CWMedical43862</v>
          </cell>
          <cell r="S152" t="str">
            <v>CWMedicalHRA43862</v>
          </cell>
          <cell r="T152">
            <v>48510</v>
          </cell>
          <cell r="U152">
            <v>1497.54</v>
          </cell>
          <cell r="V152">
            <v>3081.21</v>
          </cell>
          <cell r="W152">
            <v>2200.11</v>
          </cell>
          <cell r="X152">
            <v>27020.400000000001</v>
          </cell>
          <cell r="Y152">
            <v>13.97</v>
          </cell>
        </row>
        <row r="153">
          <cell r="I153">
            <v>0</v>
          </cell>
          <cell r="J153">
            <v>0</v>
          </cell>
          <cell r="K153">
            <v>0</v>
          </cell>
          <cell r="L153">
            <v>1</v>
          </cell>
          <cell r="M153">
            <v>18</v>
          </cell>
          <cell r="N153">
            <v>19</v>
          </cell>
          <cell r="O153">
            <v>77</v>
          </cell>
          <cell r="Q153" t="str">
            <v>CWHRA43862</v>
          </cell>
          <cell r="R153" t="str">
            <v>CWMedical43862</v>
          </cell>
          <cell r="S153" t="str">
            <v>CWMedicalHRA43862</v>
          </cell>
          <cell r="T153">
            <v>32984</v>
          </cell>
          <cell r="U153">
            <v>862.22</v>
          </cell>
          <cell r="V153">
            <v>1774.03</v>
          </cell>
          <cell r="W153">
            <v>1900</v>
          </cell>
          <cell r="X153">
            <v>21313.62</v>
          </cell>
          <cell r="Y153">
            <v>16.298333333333336</v>
          </cell>
        </row>
        <row r="154">
          <cell r="I154">
            <v>439</v>
          </cell>
          <cell r="J154">
            <v>0</v>
          </cell>
          <cell r="K154">
            <v>0</v>
          </cell>
          <cell r="L154">
            <v>0</v>
          </cell>
          <cell r="M154">
            <v>0</v>
          </cell>
          <cell r="N154">
            <v>439</v>
          </cell>
          <cell r="O154">
            <v>439</v>
          </cell>
          <cell r="Q154" t="str">
            <v>FRHRA43862</v>
          </cell>
          <cell r="R154" t="str">
            <v>FRMedical43862</v>
          </cell>
          <cell r="S154" t="str">
            <v>FRMedicalHRA43862</v>
          </cell>
          <cell r="T154">
            <v>334957</v>
          </cell>
          <cell r="U154">
            <v>19921.82</v>
          </cell>
          <cell r="V154">
            <v>12924.16</v>
          </cell>
          <cell r="W154">
            <v>14631.87</v>
          </cell>
          <cell r="X154">
            <v>149936.06</v>
          </cell>
          <cell r="Y154">
            <v>92.921666666666667</v>
          </cell>
        </row>
        <row r="155">
          <cell r="I155">
            <v>0</v>
          </cell>
          <cell r="J155">
            <v>99</v>
          </cell>
          <cell r="K155">
            <v>44</v>
          </cell>
          <cell r="L155">
            <v>0</v>
          </cell>
          <cell r="M155">
            <v>0</v>
          </cell>
          <cell r="N155">
            <v>143</v>
          </cell>
          <cell r="O155">
            <v>286</v>
          </cell>
          <cell r="Q155" t="str">
            <v>FRHRA43862</v>
          </cell>
          <cell r="R155" t="str">
            <v>FRMedical43862</v>
          </cell>
          <cell r="S155" t="str">
            <v>FRMedicalHRA43862</v>
          </cell>
          <cell r="T155">
            <v>210210</v>
          </cell>
          <cell r="U155">
            <v>6489.34</v>
          </cell>
          <cell r="V155">
            <v>13351.91</v>
          </cell>
          <cell r="W155">
            <v>9533.81</v>
          </cell>
          <cell r="X155">
            <v>113809.63</v>
          </cell>
          <cell r="Y155">
            <v>60.536666666666669</v>
          </cell>
        </row>
        <row r="156">
          <cell r="I156">
            <v>0</v>
          </cell>
          <cell r="J156">
            <v>0</v>
          </cell>
          <cell r="K156">
            <v>0</v>
          </cell>
          <cell r="L156">
            <v>17</v>
          </cell>
          <cell r="M156">
            <v>153</v>
          </cell>
          <cell r="N156">
            <v>170</v>
          </cell>
          <cell r="O156">
            <v>722</v>
          </cell>
          <cell r="Q156" t="str">
            <v>FRHRA43862</v>
          </cell>
          <cell r="R156" t="str">
            <v>FRMedical43862</v>
          </cell>
          <cell r="S156" t="str">
            <v>FRMedicalHRA43862</v>
          </cell>
          <cell r="T156">
            <v>295120</v>
          </cell>
          <cell r="U156">
            <v>7714.6</v>
          </cell>
          <cell r="V156">
            <v>15872.9</v>
          </cell>
          <cell r="W156">
            <v>17000</v>
          </cell>
          <cell r="X156">
            <v>189978.57</v>
          </cell>
          <cell r="Y156">
            <v>152.82333333333335</v>
          </cell>
        </row>
        <row r="157">
          <cell r="I157">
            <v>50</v>
          </cell>
          <cell r="J157">
            <v>0</v>
          </cell>
          <cell r="K157">
            <v>0</v>
          </cell>
          <cell r="L157">
            <v>0</v>
          </cell>
          <cell r="M157">
            <v>0</v>
          </cell>
          <cell r="N157">
            <v>50</v>
          </cell>
          <cell r="O157">
            <v>50</v>
          </cell>
          <cell r="Q157" t="str">
            <v>GSEHRA43862</v>
          </cell>
          <cell r="R157" t="str">
            <v>GSEMedical43862</v>
          </cell>
          <cell r="S157" t="str">
            <v>GSMedicalHRA43862</v>
          </cell>
          <cell r="T157">
            <v>38150</v>
          </cell>
          <cell r="U157">
            <v>2269</v>
          </cell>
          <cell r="V157">
            <v>1472</v>
          </cell>
          <cell r="W157">
            <v>1666.5</v>
          </cell>
          <cell r="X157">
            <v>17077</v>
          </cell>
          <cell r="Y157">
            <v>10.583333333333334</v>
          </cell>
        </row>
        <row r="158">
          <cell r="I158">
            <v>0</v>
          </cell>
          <cell r="J158">
            <v>7</v>
          </cell>
          <cell r="K158">
            <v>5</v>
          </cell>
          <cell r="L158">
            <v>0</v>
          </cell>
          <cell r="M158">
            <v>0</v>
          </cell>
          <cell r="N158">
            <v>12</v>
          </cell>
          <cell r="O158">
            <v>24</v>
          </cell>
          <cell r="Q158" t="str">
            <v>GSEHRA43862</v>
          </cell>
          <cell r="R158" t="str">
            <v>GSEMedical43862</v>
          </cell>
          <cell r="S158" t="str">
            <v>GSMedicalHRA43862</v>
          </cell>
          <cell r="T158">
            <v>17640</v>
          </cell>
          <cell r="U158">
            <v>544.55999999999995</v>
          </cell>
          <cell r="V158">
            <v>1120.44</v>
          </cell>
          <cell r="W158">
            <v>800.04</v>
          </cell>
          <cell r="X158">
            <v>9236.73</v>
          </cell>
          <cell r="Y158">
            <v>5.08</v>
          </cell>
        </row>
        <row r="159">
          <cell r="I159">
            <v>0</v>
          </cell>
          <cell r="J159">
            <v>0</v>
          </cell>
          <cell r="K159">
            <v>0</v>
          </cell>
          <cell r="L159">
            <v>5</v>
          </cell>
          <cell r="M159">
            <v>15</v>
          </cell>
          <cell r="N159">
            <v>20</v>
          </cell>
          <cell r="O159">
            <v>77</v>
          </cell>
          <cell r="Q159" t="str">
            <v>GSEHRA43862</v>
          </cell>
          <cell r="R159" t="str">
            <v>GSEMedical43862</v>
          </cell>
          <cell r="S159" t="str">
            <v>GSMedicalHRA43862</v>
          </cell>
          <cell r="T159">
            <v>34720</v>
          </cell>
          <cell r="U159">
            <v>907.6</v>
          </cell>
          <cell r="V159">
            <v>1867.4</v>
          </cell>
          <cell r="W159">
            <v>2000</v>
          </cell>
          <cell r="X159">
            <v>22081.35</v>
          </cell>
          <cell r="Y159">
            <v>16.298333333333336</v>
          </cell>
        </row>
        <row r="160">
          <cell r="I160">
            <v>2</v>
          </cell>
          <cell r="J160">
            <v>0</v>
          </cell>
          <cell r="K160">
            <v>0</v>
          </cell>
          <cell r="L160">
            <v>0</v>
          </cell>
          <cell r="M160">
            <v>0</v>
          </cell>
          <cell r="N160">
            <v>2</v>
          </cell>
          <cell r="O160">
            <v>2</v>
          </cell>
          <cell r="Q160" t="str">
            <v>CWHRA43862</v>
          </cell>
          <cell r="R160" t="str">
            <v>CWMedical43862</v>
          </cell>
          <cell r="S160" t="str">
            <v>CWMedicalHRA43862</v>
          </cell>
          <cell r="T160">
            <v>1526</v>
          </cell>
          <cell r="U160">
            <v>90.76</v>
          </cell>
          <cell r="V160">
            <v>58.88</v>
          </cell>
          <cell r="W160">
            <v>66.66</v>
          </cell>
          <cell r="X160">
            <v>683.08</v>
          </cell>
          <cell r="Y160">
            <v>0.42333333333333334</v>
          </cell>
        </row>
        <row r="161">
          <cell r="I161">
            <v>2</v>
          </cell>
          <cell r="J161">
            <v>0</v>
          </cell>
          <cell r="K161">
            <v>0</v>
          </cell>
          <cell r="L161">
            <v>0</v>
          </cell>
          <cell r="M161">
            <v>0</v>
          </cell>
          <cell r="N161">
            <v>2</v>
          </cell>
          <cell r="O161">
            <v>2</v>
          </cell>
          <cell r="Q161" t="str">
            <v>FRHRA43862</v>
          </cell>
          <cell r="R161" t="str">
            <v>FRMedical43862</v>
          </cell>
          <cell r="S161" t="str">
            <v>FRMedicalHRA43862</v>
          </cell>
          <cell r="T161">
            <v>1526</v>
          </cell>
          <cell r="U161">
            <v>90.76</v>
          </cell>
          <cell r="V161">
            <v>58.88</v>
          </cell>
          <cell r="W161">
            <v>66.66</v>
          </cell>
          <cell r="X161">
            <v>683.08</v>
          </cell>
          <cell r="Y161">
            <v>0.42333333333333334</v>
          </cell>
        </row>
        <row r="162">
          <cell r="I162">
            <v>0</v>
          </cell>
          <cell r="J162">
            <v>3</v>
          </cell>
          <cell r="K162">
            <v>0</v>
          </cell>
          <cell r="L162">
            <v>0</v>
          </cell>
          <cell r="M162">
            <v>0</v>
          </cell>
          <cell r="N162">
            <v>3</v>
          </cell>
          <cell r="O162">
            <v>6</v>
          </cell>
          <cell r="Q162" t="str">
            <v>FRHRA43862</v>
          </cell>
          <cell r="R162" t="str">
            <v>FRMedical43862</v>
          </cell>
          <cell r="S162" t="str">
            <v>FRMedicalHRA43862</v>
          </cell>
          <cell r="T162">
            <v>4410</v>
          </cell>
          <cell r="U162">
            <v>136.13999999999999</v>
          </cell>
          <cell r="V162">
            <v>280.11</v>
          </cell>
          <cell r="W162">
            <v>200.01</v>
          </cell>
          <cell r="X162">
            <v>2609.0700000000002</v>
          </cell>
          <cell r="Y162">
            <v>1.27</v>
          </cell>
        </row>
        <row r="163">
          <cell r="I163">
            <v>0</v>
          </cell>
          <cell r="J163">
            <v>0</v>
          </cell>
          <cell r="K163">
            <v>0</v>
          </cell>
          <cell r="L163">
            <v>0</v>
          </cell>
          <cell r="M163">
            <v>1</v>
          </cell>
          <cell r="N163">
            <v>1</v>
          </cell>
          <cell r="O163">
            <v>5</v>
          </cell>
          <cell r="Q163" t="str">
            <v>GSEHRA43862</v>
          </cell>
          <cell r="R163" t="str">
            <v>GSEMedical43862</v>
          </cell>
          <cell r="S163" t="str">
            <v>GSMedicalHRA43862</v>
          </cell>
          <cell r="T163">
            <v>1736</v>
          </cell>
          <cell r="U163">
            <v>45.38</v>
          </cell>
          <cell r="V163">
            <v>93.37</v>
          </cell>
          <cell r="W163">
            <v>100</v>
          </cell>
          <cell r="X163">
            <v>1126.49</v>
          </cell>
          <cell r="Y163">
            <v>1.0583333333333333</v>
          </cell>
        </row>
        <row r="164">
          <cell r="I164">
            <v>0</v>
          </cell>
          <cell r="J164">
            <v>57</v>
          </cell>
          <cell r="K164">
            <v>64</v>
          </cell>
          <cell r="L164">
            <v>0</v>
          </cell>
          <cell r="M164">
            <v>0</v>
          </cell>
          <cell r="N164">
            <v>121</v>
          </cell>
          <cell r="O164">
            <v>242</v>
          </cell>
          <cell r="Q164" t="str">
            <v>FRMID43891</v>
          </cell>
          <cell r="R164" t="str">
            <v>FRMedical43891</v>
          </cell>
          <cell r="S164" t="str">
            <v>FRMedicalMID43891</v>
          </cell>
          <cell r="T164">
            <v>150766</v>
          </cell>
          <cell r="U164">
            <v>5490.98</v>
          </cell>
          <cell r="V164">
            <v>11297.77</v>
          </cell>
          <cell r="W164">
            <v>4032.93</v>
          </cell>
          <cell r="X164">
            <v>74934.02</v>
          </cell>
          <cell r="Y164">
            <v>51.223333333333336</v>
          </cell>
        </row>
        <row r="165">
          <cell r="I165">
            <v>0</v>
          </cell>
          <cell r="J165">
            <v>0</v>
          </cell>
          <cell r="K165">
            <v>0</v>
          </cell>
          <cell r="L165">
            <v>26</v>
          </cell>
          <cell r="M165">
            <v>85</v>
          </cell>
          <cell r="N165">
            <v>111</v>
          </cell>
          <cell r="O165">
            <v>442</v>
          </cell>
          <cell r="Q165" t="str">
            <v>FRMID43891</v>
          </cell>
          <cell r="R165" t="str">
            <v>FRMedical43891</v>
          </cell>
          <cell r="S165" t="str">
            <v>FRMedicalMID43891</v>
          </cell>
          <cell r="T165">
            <v>163392</v>
          </cell>
          <cell r="U165">
            <v>5037.18</v>
          </cell>
          <cell r="V165">
            <v>10364.07</v>
          </cell>
          <cell r="W165">
            <v>5550</v>
          </cell>
          <cell r="X165">
            <v>101270.24</v>
          </cell>
          <cell r="Y165">
            <v>93.556666666666672</v>
          </cell>
        </row>
        <row r="166">
          <cell r="I166">
            <v>36</v>
          </cell>
          <cell r="J166">
            <v>0</v>
          </cell>
          <cell r="K166">
            <v>0</v>
          </cell>
          <cell r="L166">
            <v>0</v>
          </cell>
          <cell r="M166">
            <v>0</v>
          </cell>
          <cell r="N166">
            <v>36</v>
          </cell>
          <cell r="O166">
            <v>36</v>
          </cell>
          <cell r="Q166" t="str">
            <v>GSEMID43891</v>
          </cell>
          <cell r="R166" t="str">
            <v>GSEMedical43891</v>
          </cell>
          <cell r="S166" t="str">
            <v>GSMedicalMID43891</v>
          </cell>
          <cell r="T166">
            <v>23256</v>
          </cell>
          <cell r="U166">
            <v>1633.68</v>
          </cell>
          <cell r="V166">
            <v>1059.8399999999999</v>
          </cell>
          <cell r="W166">
            <v>600.12</v>
          </cell>
          <cell r="X166">
            <v>10195.200000000001</v>
          </cell>
          <cell r="Y166">
            <v>7.62</v>
          </cell>
        </row>
        <row r="167">
          <cell r="I167">
            <v>0</v>
          </cell>
          <cell r="J167">
            <v>7</v>
          </cell>
          <cell r="K167">
            <v>1</v>
          </cell>
          <cell r="L167">
            <v>0</v>
          </cell>
          <cell r="M167">
            <v>0</v>
          </cell>
          <cell r="N167">
            <v>8</v>
          </cell>
          <cell r="O167">
            <v>16</v>
          </cell>
          <cell r="Q167" t="str">
            <v>GSEMID43891</v>
          </cell>
          <cell r="R167" t="str">
            <v>GSEMedical43891</v>
          </cell>
          <cell r="S167" t="str">
            <v>GSMedicalMID43891</v>
          </cell>
          <cell r="T167">
            <v>9968</v>
          </cell>
          <cell r="U167">
            <v>363.04</v>
          </cell>
          <cell r="V167">
            <v>746.96</v>
          </cell>
          <cell r="W167">
            <v>266.64</v>
          </cell>
          <cell r="X167">
            <v>5536.97</v>
          </cell>
          <cell r="Y167">
            <v>3.3866666666666667</v>
          </cell>
        </row>
        <row r="168">
          <cell r="I168">
            <v>0</v>
          </cell>
          <cell r="J168">
            <v>0</v>
          </cell>
          <cell r="K168">
            <v>0</v>
          </cell>
          <cell r="L168">
            <v>1</v>
          </cell>
          <cell r="M168">
            <v>5</v>
          </cell>
          <cell r="N168">
            <v>6</v>
          </cell>
          <cell r="O168">
            <v>20</v>
          </cell>
          <cell r="Q168" t="str">
            <v>GSEMID43891</v>
          </cell>
          <cell r="R168" t="str">
            <v>GSEMedical43891</v>
          </cell>
          <cell r="S168" t="str">
            <v>GSMedicalMID43891</v>
          </cell>
          <cell r="T168">
            <v>8832</v>
          </cell>
          <cell r="U168">
            <v>272.27999999999997</v>
          </cell>
          <cell r="V168">
            <v>560.22</v>
          </cell>
          <cell r="W168">
            <v>300</v>
          </cell>
          <cell r="X168">
            <v>5528.44</v>
          </cell>
          <cell r="Y168">
            <v>4.2333333333333334</v>
          </cell>
        </row>
        <row r="169">
          <cell r="I169">
            <v>1</v>
          </cell>
          <cell r="J169">
            <v>0</v>
          </cell>
          <cell r="K169">
            <v>0</v>
          </cell>
          <cell r="L169">
            <v>0</v>
          </cell>
          <cell r="M169">
            <v>0</v>
          </cell>
          <cell r="N169">
            <v>1</v>
          </cell>
          <cell r="O169">
            <v>1</v>
          </cell>
          <cell r="Q169" t="str">
            <v>CWMID43891</v>
          </cell>
          <cell r="R169" t="str">
            <v>CWMedical43891</v>
          </cell>
          <cell r="S169" t="str">
            <v>CWMedicalMID43891</v>
          </cell>
          <cell r="T169">
            <v>646</v>
          </cell>
          <cell r="U169">
            <v>45.38</v>
          </cell>
          <cell r="V169">
            <v>29.44</v>
          </cell>
          <cell r="W169">
            <v>16.670000000000002</v>
          </cell>
          <cell r="X169">
            <v>283.2</v>
          </cell>
          <cell r="Y169">
            <v>0.21166666666666667</v>
          </cell>
        </row>
        <row r="170">
          <cell r="I170">
            <v>0</v>
          </cell>
          <cell r="J170">
            <v>2</v>
          </cell>
          <cell r="K170">
            <v>0</v>
          </cell>
          <cell r="L170">
            <v>0</v>
          </cell>
          <cell r="M170">
            <v>0</v>
          </cell>
          <cell r="N170">
            <v>2</v>
          </cell>
          <cell r="O170">
            <v>4</v>
          </cell>
          <cell r="Q170" t="str">
            <v>CWMID43891</v>
          </cell>
          <cell r="R170" t="str">
            <v>CWMedical43891</v>
          </cell>
          <cell r="S170" t="str">
            <v>CWMedicalMID43891</v>
          </cell>
          <cell r="T170">
            <v>2492</v>
          </cell>
          <cell r="U170">
            <v>90.76</v>
          </cell>
          <cell r="V170">
            <v>186.74</v>
          </cell>
          <cell r="W170">
            <v>66.66</v>
          </cell>
          <cell r="X170">
            <v>1429.32</v>
          </cell>
          <cell r="Y170">
            <v>0.84666666666666668</v>
          </cell>
        </row>
        <row r="171">
          <cell r="I171">
            <v>3</v>
          </cell>
          <cell r="J171">
            <v>0</v>
          </cell>
          <cell r="K171">
            <v>0</v>
          </cell>
          <cell r="L171">
            <v>0</v>
          </cell>
          <cell r="M171">
            <v>0</v>
          </cell>
          <cell r="N171">
            <v>3</v>
          </cell>
          <cell r="O171">
            <v>3</v>
          </cell>
          <cell r="Q171" t="str">
            <v>FRMID43891</v>
          </cell>
          <cell r="R171" t="str">
            <v>FRMedical43891</v>
          </cell>
          <cell r="S171" t="str">
            <v>FRMedicalMID43891</v>
          </cell>
          <cell r="T171">
            <v>1938</v>
          </cell>
          <cell r="U171">
            <v>136.13999999999999</v>
          </cell>
          <cell r="V171">
            <v>88.32</v>
          </cell>
          <cell r="W171">
            <v>50.01</v>
          </cell>
          <cell r="X171">
            <v>849.6</v>
          </cell>
          <cell r="Y171">
            <v>0.63500000000000001</v>
          </cell>
        </row>
        <row r="172">
          <cell r="I172">
            <v>0</v>
          </cell>
          <cell r="J172">
            <v>3</v>
          </cell>
          <cell r="K172">
            <v>0</v>
          </cell>
          <cell r="L172">
            <v>0</v>
          </cell>
          <cell r="M172">
            <v>0</v>
          </cell>
          <cell r="N172">
            <v>3</v>
          </cell>
          <cell r="O172">
            <v>6</v>
          </cell>
          <cell r="Q172" t="str">
            <v>FRMID43891</v>
          </cell>
          <cell r="R172" t="str">
            <v>FRMedical43891</v>
          </cell>
          <cell r="S172" t="str">
            <v>FRMedicalMID43891</v>
          </cell>
          <cell r="T172">
            <v>3738</v>
          </cell>
          <cell r="U172">
            <v>136.13999999999999</v>
          </cell>
          <cell r="V172">
            <v>280.11</v>
          </cell>
          <cell r="W172">
            <v>99.99</v>
          </cell>
          <cell r="X172">
            <v>2143.98</v>
          </cell>
          <cell r="Y172">
            <v>1.27</v>
          </cell>
        </row>
        <row r="173">
          <cell r="I173">
            <v>0</v>
          </cell>
          <cell r="J173">
            <v>0</v>
          </cell>
          <cell r="K173">
            <v>0</v>
          </cell>
          <cell r="L173">
            <v>0</v>
          </cell>
          <cell r="M173">
            <v>3</v>
          </cell>
          <cell r="N173">
            <v>3</v>
          </cell>
          <cell r="O173">
            <v>12</v>
          </cell>
          <cell r="Q173" t="str">
            <v>FRMID43891</v>
          </cell>
          <cell r="R173" t="str">
            <v>FRMedical43891</v>
          </cell>
          <cell r="S173" t="str">
            <v>FRMedicalMID43891</v>
          </cell>
          <cell r="T173">
            <v>4416</v>
          </cell>
          <cell r="U173">
            <v>136.13999999999999</v>
          </cell>
          <cell r="V173">
            <v>280.11</v>
          </cell>
          <cell r="W173">
            <v>150</v>
          </cell>
          <cell r="X173">
            <v>2831.28</v>
          </cell>
          <cell r="Y173">
            <v>2.54</v>
          </cell>
        </row>
        <row r="174">
          <cell r="I174">
            <v>97</v>
          </cell>
          <cell r="J174">
            <v>0</v>
          </cell>
          <cell r="K174">
            <v>0</v>
          </cell>
          <cell r="L174">
            <v>0</v>
          </cell>
          <cell r="M174">
            <v>0</v>
          </cell>
          <cell r="N174">
            <v>97</v>
          </cell>
          <cell r="O174">
            <v>97</v>
          </cell>
          <cell r="Q174" t="str">
            <v>CWHRA43891</v>
          </cell>
          <cell r="R174" t="str">
            <v>CWMedical43891</v>
          </cell>
          <cell r="S174" t="str">
            <v>CWMedicalHRA43891</v>
          </cell>
          <cell r="T174">
            <v>74011</v>
          </cell>
          <cell r="U174">
            <v>4401.8599999999997</v>
          </cell>
          <cell r="V174">
            <v>2855.68</v>
          </cell>
          <cell r="W174">
            <v>3233.01</v>
          </cell>
          <cell r="X174">
            <v>33129.379999999997</v>
          </cell>
          <cell r="Y174">
            <v>20.531666666666666</v>
          </cell>
        </row>
        <row r="175">
          <cell r="I175">
            <v>0</v>
          </cell>
          <cell r="J175">
            <v>26</v>
          </cell>
          <cell r="K175">
            <v>7</v>
          </cell>
          <cell r="L175">
            <v>0</v>
          </cell>
          <cell r="M175">
            <v>0</v>
          </cell>
          <cell r="N175">
            <v>33</v>
          </cell>
          <cell r="O175">
            <v>66</v>
          </cell>
          <cell r="Q175" t="str">
            <v>CWHRA43891</v>
          </cell>
          <cell r="R175" t="str">
            <v>CWMedical43891</v>
          </cell>
          <cell r="S175" t="str">
            <v>CWMedicalHRA43891</v>
          </cell>
          <cell r="T175">
            <v>48510</v>
          </cell>
          <cell r="U175">
            <v>1497.54</v>
          </cell>
          <cell r="V175">
            <v>3081.21</v>
          </cell>
          <cell r="W175">
            <v>2200.11</v>
          </cell>
          <cell r="X175">
            <v>27020.400000000001</v>
          </cell>
          <cell r="Y175">
            <v>13.97</v>
          </cell>
        </row>
        <row r="176">
          <cell r="I176">
            <v>0</v>
          </cell>
          <cell r="J176">
            <v>0</v>
          </cell>
          <cell r="K176">
            <v>0</v>
          </cell>
          <cell r="L176">
            <v>0</v>
          </cell>
          <cell r="M176">
            <v>20</v>
          </cell>
          <cell r="N176">
            <v>20</v>
          </cell>
          <cell r="O176">
            <v>81</v>
          </cell>
          <cell r="Q176" t="str">
            <v>CWHRA43891</v>
          </cell>
          <cell r="R176" t="str">
            <v>CWMedical43891</v>
          </cell>
          <cell r="S176" t="str">
            <v>CWMedicalHRA43891</v>
          </cell>
          <cell r="T176">
            <v>34720</v>
          </cell>
          <cell r="U176">
            <v>907.6</v>
          </cell>
          <cell r="V176">
            <v>1867.4</v>
          </cell>
          <cell r="W176">
            <v>2000</v>
          </cell>
          <cell r="X176">
            <v>22529.8</v>
          </cell>
          <cell r="Y176">
            <v>17.145</v>
          </cell>
        </row>
        <row r="177">
          <cell r="I177">
            <v>435</v>
          </cell>
          <cell r="J177">
            <v>0</v>
          </cell>
          <cell r="K177">
            <v>0</v>
          </cell>
          <cell r="L177">
            <v>0</v>
          </cell>
          <cell r="M177">
            <v>0</v>
          </cell>
          <cell r="N177">
            <v>435</v>
          </cell>
          <cell r="O177">
            <v>435</v>
          </cell>
          <cell r="Q177" t="str">
            <v>FRHRA43891</v>
          </cell>
          <cell r="R177" t="str">
            <v>FRMedical43891</v>
          </cell>
          <cell r="S177" t="str">
            <v>FRMedicalHRA43891</v>
          </cell>
          <cell r="T177">
            <v>331905</v>
          </cell>
          <cell r="U177">
            <v>19740.3</v>
          </cell>
          <cell r="V177">
            <v>12806.4</v>
          </cell>
          <cell r="W177">
            <v>14498.55</v>
          </cell>
          <cell r="X177">
            <v>148569.9</v>
          </cell>
          <cell r="Y177">
            <v>92.075000000000003</v>
          </cell>
        </row>
        <row r="178">
          <cell r="I178">
            <v>0</v>
          </cell>
          <cell r="J178">
            <v>98</v>
          </cell>
          <cell r="K178">
            <v>46</v>
          </cell>
          <cell r="L178">
            <v>0</v>
          </cell>
          <cell r="M178">
            <v>0</v>
          </cell>
          <cell r="N178">
            <v>144</v>
          </cell>
          <cell r="O178">
            <v>288</v>
          </cell>
          <cell r="Q178" t="str">
            <v>FRHRA43891</v>
          </cell>
          <cell r="R178" t="str">
            <v>FRMedical43891</v>
          </cell>
          <cell r="S178" t="str">
            <v>FRMedicalHRA43891</v>
          </cell>
          <cell r="T178">
            <v>211680</v>
          </cell>
          <cell r="U178">
            <v>6534.72</v>
          </cell>
          <cell r="V178">
            <v>13445.28</v>
          </cell>
          <cell r="W178">
            <v>9600.48</v>
          </cell>
          <cell r="X178">
            <v>114199.5</v>
          </cell>
          <cell r="Y178">
            <v>60.96</v>
          </cell>
        </row>
        <row r="179">
          <cell r="I179">
            <v>0</v>
          </cell>
          <cell r="J179">
            <v>0</v>
          </cell>
          <cell r="K179">
            <v>0</v>
          </cell>
          <cell r="L179">
            <v>17</v>
          </cell>
          <cell r="M179">
            <v>152</v>
          </cell>
          <cell r="N179">
            <v>169</v>
          </cell>
          <cell r="O179">
            <v>719</v>
          </cell>
          <cell r="Q179" t="str">
            <v>FRHRA43891</v>
          </cell>
          <cell r="R179" t="str">
            <v>FRMedical43891</v>
          </cell>
          <cell r="S179" t="str">
            <v>FRMedicalHRA43891</v>
          </cell>
          <cell r="T179">
            <v>293384</v>
          </cell>
          <cell r="U179">
            <v>7669.22</v>
          </cell>
          <cell r="V179">
            <v>15779.53</v>
          </cell>
          <cell r="W179">
            <v>16900</v>
          </cell>
          <cell r="X179">
            <v>188852.08</v>
          </cell>
          <cell r="Y179">
            <v>152.18833333333333</v>
          </cell>
        </row>
        <row r="180">
          <cell r="I180">
            <v>49</v>
          </cell>
          <cell r="J180">
            <v>0</v>
          </cell>
          <cell r="K180">
            <v>0</v>
          </cell>
          <cell r="L180">
            <v>0</v>
          </cell>
          <cell r="M180">
            <v>0</v>
          </cell>
          <cell r="N180">
            <v>49</v>
          </cell>
          <cell r="O180">
            <v>49</v>
          </cell>
          <cell r="Q180" t="str">
            <v>GSEHRA43891</v>
          </cell>
          <cell r="R180" t="str">
            <v>GSEMedical43891</v>
          </cell>
          <cell r="S180" t="str">
            <v>GSMedicalHRA43891</v>
          </cell>
          <cell r="T180">
            <v>37387</v>
          </cell>
          <cell r="U180">
            <v>2223.62</v>
          </cell>
          <cell r="V180">
            <v>1442.56</v>
          </cell>
          <cell r="W180">
            <v>1633.17</v>
          </cell>
          <cell r="X180">
            <v>16735.46</v>
          </cell>
          <cell r="Y180">
            <v>10.371666666666668</v>
          </cell>
        </row>
        <row r="181">
          <cell r="I181">
            <v>0</v>
          </cell>
          <cell r="J181">
            <v>8</v>
          </cell>
          <cell r="K181">
            <v>4</v>
          </cell>
          <cell r="L181">
            <v>0</v>
          </cell>
          <cell r="M181">
            <v>0</v>
          </cell>
          <cell r="N181">
            <v>12</v>
          </cell>
          <cell r="O181">
            <v>24</v>
          </cell>
          <cell r="Q181" t="str">
            <v>GSEHRA43891</v>
          </cell>
          <cell r="R181" t="str">
            <v>GSEMedical43891</v>
          </cell>
          <cell r="S181" t="str">
            <v>GSMedicalHRA43891</v>
          </cell>
          <cell r="T181">
            <v>17640</v>
          </cell>
          <cell r="U181">
            <v>544.55999999999995</v>
          </cell>
          <cell r="V181">
            <v>1120.44</v>
          </cell>
          <cell r="W181">
            <v>800.04</v>
          </cell>
          <cell r="X181">
            <v>9476.64</v>
          </cell>
          <cell r="Y181">
            <v>5.08</v>
          </cell>
        </row>
        <row r="182">
          <cell r="I182">
            <v>0</v>
          </cell>
          <cell r="J182">
            <v>0</v>
          </cell>
          <cell r="K182">
            <v>0</v>
          </cell>
          <cell r="L182">
            <v>5</v>
          </cell>
          <cell r="M182">
            <v>15</v>
          </cell>
          <cell r="N182">
            <v>20</v>
          </cell>
          <cell r="O182">
            <v>77</v>
          </cell>
          <cell r="Q182" t="str">
            <v>GSEHRA43891</v>
          </cell>
          <cell r="R182" t="str">
            <v>GSEMedical43891</v>
          </cell>
          <cell r="S182" t="str">
            <v>GSMedicalHRA43891</v>
          </cell>
          <cell r="T182">
            <v>34720</v>
          </cell>
          <cell r="U182">
            <v>907.6</v>
          </cell>
          <cell r="V182">
            <v>1867.4</v>
          </cell>
          <cell r="W182">
            <v>2000</v>
          </cell>
          <cell r="X182">
            <v>22081.35</v>
          </cell>
          <cell r="Y182">
            <v>16.298333333333336</v>
          </cell>
        </row>
        <row r="183">
          <cell r="I183">
            <v>3</v>
          </cell>
          <cell r="J183">
            <v>0</v>
          </cell>
          <cell r="K183">
            <v>0</v>
          </cell>
          <cell r="L183">
            <v>0</v>
          </cell>
          <cell r="M183">
            <v>0</v>
          </cell>
          <cell r="N183">
            <v>3</v>
          </cell>
          <cell r="O183">
            <v>3</v>
          </cell>
          <cell r="Q183" t="str">
            <v>CWHRA43891</v>
          </cell>
          <cell r="R183" t="str">
            <v>CWMedical43891</v>
          </cell>
          <cell r="S183" t="str">
            <v>CWMedicalHRA43891</v>
          </cell>
          <cell r="T183">
            <v>2289</v>
          </cell>
          <cell r="U183">
            <v>136.13999999999999</v>
          </cell>
          <cell r="V183">
            <v>88.32</v>
          </cell>
          <cell r="W183">
            <v>99.99</v>
          </cell>
          <cell r="X183">
            <v>1024.6199999999999</v>
          </cell>
          <cell r="Y183">
            <v>0.63500000000000001</v>
          </cell>
        </row>
        <row r="184">
          <cell r="I184">
            <v>2</v>
          </cell>
          <cell r="J184">
            <v>0</v>
          </cell>
          <cell r="K184">
            <v>0</v>
          </cell>
          <cell r="L184">
            <v>0</v>
          </cell>
          <cell r="M184">
            <v>0</v>
          </cell>
          <cell r="N184">
            <v>2</v>
          </cell>
          <cell r="O184">
            <v>2</v>
          </cell>
          <cell r="Q184" t="str">
            <v>FRHRA43891</v>
          </cell>
          <cell r="R184" t="str">
            <v>FRMedical43891</v>
          </cell>
          <cell r="S184" t="str">
            <v>FRMedicalHRA43891</v>
          </cell>
          <cell r="T184">
            <v>1526</v>
          </cell>
          <cell r="U184">
            <v>90.76</v>
          </cell>
          <cell r="V184">
            <v>58.88</v>
          </cell>
          <cell r="W184">
            <v>66.66</v>
          </cell>
          <cell r="X184">
            <v>683.08</v>
          </cell>
          <cell r="Y184">
            <v>0.42333333333333334</v>
          </cell>
        </row>
        <row r="185">
          <cell r="I185">
            <v>0</v>
          </cell>
          <cell r="J185">
            <v>3</v>
          </cell>
          <cell r="K185">
            <v>0</v>
          </cell>
          <cell r="L185">
            <v>0</v>
          </cell>
          <cell r="M185">
            <v>0</v>
          </cell>
          <cell r="N185">
            <v>3</v>
          </cell>
          <cell r="O185">
            <v>6</v>
          </cell>
          <cell r="Q185" t="str">
            <v>FRHRA43891</v>
          </cell>
          <cell r="R185" t="str">
            <v>FRMedical43891</v>
          </cell>
          <cell r="S185" t="str">
            <v>FRMedicalHRA43891</v>
          </cell>
          <cell r="T185">
            <v>4410</v>
          </cell>
          <cell r="U185">
            <v>136.13999999999999</v>
          </cell>
          <cell r="V185">
            <v>280.11</v>
          </cell>
          <cell r="W185">
            <v>200.01</v>
          </cell>
          <cell r="X185">
            <v>2609.0700000000002</v>
          </cell>
          <cell r="Y185">
            <v>1.27</v>
          </cell>
        </row>
        <row r="186">
          <cell r="I186">
            <v>0</v>
          </cell>
          <cell r="J186">
            <v>0</v>
          </cell>
          <cell r="K186">
            <v>0</v>
          </cell>
          <cell r="L186">
            <v>0</v>
          </cell>
          <cell r="M186">
            <v>1</v>
          </cell>
          <cell r="N186">
            <v>1</v>
          </cell>
          <cell r="O186">
            <v>5</v>
          </cell>
          <cell r="Q186" t="str">
            <v>GSEHRA43891</v>
          </cell>
          <cell r="R186" t="str">
            <v>GSEMedical43891</v>
          </cell>
          <cell r="S186" t="str">
            <v>GSMedicalHRA43891</v>
          </cell>
          <cell r="T186">
            <v>1736</v>
          </cell>
          <cell r="U186">
            <v>45.38</v>
          </cell>
          <cell r="V186">
            <v>93.37</v>
          </cell>
          <cell r="W186">
            <v>100</v>
          </cell>
          <cell r="X186">
            <v>1126.49</v>
          </cell>
          <cell r="Y186">
            <v>1.0583333333333333</v>
          </cell>
        </row>
        <row r="187">
          <cell r="I187">
            <v>106</v>
          </cell>
          <cell r="J187">
            <v>0</v>
          </cell>
          <cell r="K187">
            <v>0</v>
          </cell>
          <cell r="L187">
            <v>0</v>
          </cell>
          <cell r="M187">
            <v>0</v>
          </cell>
          <cell r="N187">
            <v>106</v>
          </cell>
          <cell r="O187">
            <v>106</v>
          </cell>
          <cell r="Q187" t="str">
            <v>CWMajor Medical43891</v>
          </cell>
          <cell r="R187" t="str">
            <v>CWMedical43891</v>
          </cell>
          <cell r="S187" t="str">
            <v>CWMedicalMajor Medical43891</v>
          </cell>
          <cell r="T187">
            <v>60420</v>
          </cell>
          <cell r="U187">
            <v>4810.28</v>
          </cell>
          <cell r="V187">
            <v>3120.64</v>
          </cell>
          <cell r="W187">
            <v>0</v>
          </cell>
          <cell r="X187">
            <v>16267.82</v>
          </cell>
          <cell r="Y187">
            <v>22.436666666666667</v>
          </cell>
        </row>
        <row r="188">
          <cell r="I188">
            <v>0</v>
          </cell>
          <cell r="J188">
            <v>3</v>
          </cell>
          <cell r="K188">
            <v>4</v>
          </cell>
          <cell r="L188">
            <v>0</v>
          </cell>
          <cell r="M188">
            <v>0</v>
          </cell>
          <cell r="N188">
            <v>7</v>
          </cell>
          <cell r="O188">
            <v>14</v>
          </cell>
          <cell r="Q188" t="str">
            <v>CWMajor Medical43891</v>
          </cell>
          <cell r="R188" t="str">
            <v>CWMedical43891</v>
          </cell>
          <cell r="S188" t="str">
            <v>CWMedicalMajor Medical43891</v>
          </cell>
          <cell r="T188">
            <v>7693</v>
          </cell>
          <cell r="U188">
            <v>317.66000000000003</v>
          </cell>
          <cell r="V188">
            <v>653.59</v>
          </cell>
          <cell r="W188">
            <v>0</v>
          </cell>
          <cell r="X188">
            <v>2932.72</v>
          </cell>
          <cell r="Y188">
            <v>2.9633333333333334</v>
          </cell>
        </row>
        <row r="189">
          <cell r="I189">
            <v>0</v>
          </cell>
          <cell r="J189">
            <v>0</v>
          </cell>
          <cell r="K189">
            <v>0</v>
          </cell>
          <cell r="L189">
            <v>2</v>
          </cell>
          <cell r="M189">
            <v>6</v>
          </cell>
          <cell r="N189">
            <v>8</v>
          </cell>
          <cell r="O189">
            <v>28</v>
          </cell>
          <cell r="Q189" t="str">
            <v>CWMajor Medical43891</v>
          </cell>
          <cell r="R189" t="str">
            <v>CWMedical43891</v>
          </cell>
          <cell r="S189" t="str">
            <v>CWMedicalMajor Medical43891</v>
          </cell>
          <cell r="T189">
            <v>10392</v>
          </cell>
          <cell r="U189">
            <v>363.04</v>
          </cell>
          <cell r="V189">
            <v>746.96</v>
          </cell>
          <cell r="W189">
            <v>0</v>
          </cell>
          <cell r="X189">
            <v>4929.88</v>
          </cell>
          <cell r="Y189">
            <v>5.9266666666666667</v>
          </cell>
        </row>
        <row r="190">
          <cell r="I190">
            <v>438</v>
          </cell>
          <cell r="J190">
            <v>0</v>
          </cell>
          <cell r="K190">
            <v>0</v>
          </cell>
          <cell r="L190">
            <v>0</v>
          </cell>
          <cell r="M190">
            <v>0</v>
          </cell>
          <cell r="N190">
            <v>438</v>
          </cell>
          <cell r="O190">
            <v>438</v>
          </cell>
          <cell r="Q190" t="str">
            <v>FRMajor Medical43891</v>
          </cell>
          <cell r="R190" t="str">
            <v>FRMedical43891</v>
          </cell>
          <cell r="S190" t="str">
            <v>FRMedicalMajor Medical43891</v>
          </cell>
          <cell r="T190">
            <v>249660</v>
          </cell>
          <cell r="U190">
            <v>19876.439999999999</v>
          </cell>
          <cell r="V190">
            <v>12894.72</v>
          </cell>
          <cell r="W190">
            <v>0</v>
          </cell>
          <cell r="X190">
            <v>67219.86</v>
          </cell>
          <cell r="Y190">
            <v>92.71</v>
          </cell>
        </row>
        <row r="191">
          <cell r="I191">
            <v>0</v>
          </cell>
          <cell r="J191">
            <v>33</v>
          </cell>
          <cell r="K191">
            <v>31</v>
          </cell>
          <cell r="L191">
            <v>0</v>
          </cell>
          <cell r="M191">
            <v>0</v>
          </cell>
          <cell r="N191">
            <v>64</v>
          </cell>
          <cell r="O191">
            <v>128</v>
          </cell>
          <cell r="Q191" t="str">
            <v>FRMajor Medical43891</v>
          </cell>
          <cell r="R191" t="str">
            <v>FRMedical43891</v>
          </cell>
          <cell r="S191" t="str">
            <v>FRMedicalMajor Medical43891</v>
          </cell>
          <cell r="T191">
            <v>70336</v>
          </cell>
          <cell r="U191">
            <v>2904.32</v>
          </cell>
          <cell r="V191">
            <v>5975.68</v>
          </cell>
          <cell r="W191">
            <v>0</v>
          </cell>
          <cell r="X191">
            <v>27774.01</v>
          </cell>
          <cell r="Y191">
            <v>27.093333333333334</v>
          </cell>
        </row>
        <row r="192">
          <cell r="I192">
            <v>0</v>
          </cell>
          <cell r="J192">
            <v>0</v>
          </cell>
          <cell r="K192">
            <v>0</v>
          </cell>
          <cell r="L192">
            <v>8</v>
          </cell>
          <cell r="M192">
            <v>38</v>
          </cell>
          <cell r="N192">
            <v>46</v>
          </cell>
          <cell r="O192">
            <v>173</v>
          </cell>
          <cell r="Q192" t="str">
            <v>FRMajor Medical43891</v>
          </cell>
          <cell r="R192" t="str">
            <v>FRMedical43891</v>
          </cell>
          <cell r="S192" t="str">
            <v>FRMedicalMajor Medical43891</v>
          </cell>
          <cell r="T192">
            <v>59754</v>
          </cell>
          <cell r="U192">
            <v>2087.48</v>
          </cell>
          <cell r="V192">
            <v>4295.0200000000004</v>
          </cell>
          <cell r="W192">
            <v>0</v>
          </cell>
          <cell r="X192">
            <v>28602.66</v>
          </cell>
          <cell r="Y192">
            <v>36.618333333333332</v>
          </cell>
        </row>
        <row r="193">
          <cell r="I193">
            <v>30</v>
          </cell>
          <cell r="J193">
            <v>0</v>
          </cell>
          <cell r="K193">
            <v>0</v>
          </cell>
          <cell r="L193">
            <v>0</v>
          </cell>
          <cell r="M193">
            <v>0</v>
          </cell>
          <cell r="N193">
            <v>30</v>
          </cell>
          <cell r="O193">
            <v>30</v>
          </cell>
          <cell r="Q193" t="str">
            <v>GSEMajor Medical43891</v>
          </cell>
          <cell r="R193" t="str">
            <v>GSEMedical43891</v>
          </cell>
          <cell r="S193" t="str">
            <v>GSMedicalMajor Medical43891</v>
          </cell>
          <cell r="T193">
            <v>17100</v>
          </cell>
          <cell r="U193">
            <v>1361.4</v>
          </cell>
          <cell r="V193">
            <v>883.2</v>
          </cell>
          <cell r="W193">
            <v>0</v>
          </cell>
          <cell r="X193">
            <v>4604.1000000000004</v>
          </cell>
          <cell r="Y193">
            <v>6.3500000000000005</v>
          </cell>
        </row>
        <row r="194">
          <cell r="I194">
            <v>0</v>
          </cell>
          <cell r="J194">
            <v>2</v>
          </cell>
          <cell r="K194">
            <v>4</v>
          </cell>
          <cell r="L194">
            <v>0</v>
          </cell>
          <cell r="M194">
            <v>0</v>
          </cell>
          <cell r="N194">
            <v>6</v>
          </cell>
          <cell r="O194">
            <v>12</v>
          </cell>
          <cell r="Q194" t="str">
            <v>GSEMajor Medical43891</v>
          </cell>
          <cell r="R194" t="str">
            <v>GSEMedical43891</v>
          </cell>
          <cell r="S194" t="str">
            <v>GSMedicalMajor Medical43891</v>
          </cell>
          <cell r="T194">
            <v>6594</v>
          </cell>
          <cell r="U194">
            <v>272.27999999999997</v>
          </cell>
          <cell r="V194">
            <v>560.22</v>
          </cell>
          <cell r="W194">
            <v>0</v>
          </cell>
          <cell r="X194">
            <v>2415.2399999999998</v>
          </cell>
          <cell r="Y194">
            <v>2.54</v>
          </cell>
        </row>
        <row r="195">
          <cell r="I195">
            <v>0</v>
          </cell>
          <cell r="J195">
            <v>0</v>
          </cell>
          <cell r="K195">
            <v>0</v>
          </cell>
          <cell r="L195">
            <v>0</v>
          </cell>
          <cell r="M195">
            <v>6</v>
          </cell>
          <cell r="N195">
            <v>6</v>
          </cell>
          <cell r="O195">
            <v>27</v>
          </cell>
          <cell r="Q195" t="str">
            <v>GSEMajor Medical43891</v>
          </cell>
          <cell r="R195" t="str">
            <v>GSEMedical43891</v>
          </cell>
          <cell r="S195" t="str">
            <v>GSMedicalMajor Medical43891</v>
          </cell>
          <cell r="T195">
            <v>7794</v>
          </cell>
          <cell r="U195">
            <v>272.27999999999997</v>
          </cell>
          <cell r="V195">
            <v>560.22</v>
          </cell>
          <cell r="W195">
            <v>0</v>
          </cell>
          <cell r="X195">
            <v>3807.06</v>
          </cell>
          <cell r="Y195">
            <v>5.7149999999999999</v>
          </cell>
        </row>
        <row r="196">
          <cell r="I196">
            <v>3</v>
          </cell>
          <cell r="J196">
            <v>0</v>
          </cell>
          <cell r="K196">
            <v>0</v>
          </cell>
          <cell r="L196">
            <v>0</v>
          </cell>
          <cell r="M196">
            <v>0</v>
          </cell>
          <cell r="N196">
            <v>3</v>
          </cell>
          <cell r="O196">
            <v>3</v>
          </cell>
          <cell r="Q196" t="str">
            <v>FRMajor Medical43891</v>
          </cell>
          <cell r="R196" t="str">
            <v>FRMedical43891</v>
          </cell>
          <cell r="S196" t="str">
            <v>FRMedicalMajor Medical43891</v>
          </cell>
          <cell r="T196">
            <v>1710</v>
          </cell>
          <cell r="U196">
            <v>136.13999999999999</v>
          </cell>
          <cell r="V196">
            <v>88.32</v>
          </cell>
          <cell r="W196">
            <v>0</v>
          </cell>
          <cell r="X196">
            <v>460.41</v>
          </cell>
          <cell r="Y196">
            <v>0.63500000000000001</v>
          </cell>
        </row>
        <row r="197">
          <cell r="I197">
            <v>0</v>
          </cell>
          <cell r="J197">
            <v>0</v>
          </cell>
          <cell r="K197">
            <v>1</v>
          </cell>
          <cell r="L197">
            <v>0</v>
          </cell>
          <cell r="M197">
            <v>0</v>
          </cell>
          <cell r="N197">
            <v>1</v>
          </cell>
          <cell r="O197">
            <v>2</v>
          </cell>
          <cell r="Q197" t="str">
            <v>FRMajor Medical43891</v>
          </cell>
          <cell r="R197" t="str">
            <v>FRMedical43891</v>
          </cell>
          <cell r="S197" t="str">
            <v>FRMedicalMajor Medical43891</v>
          </cell>
          <cell r="T197">
            <v>1099</v>
          </cell>
          <cell r="U197">
            <v>45.38</v>
          </cell>
          <cell r="V197">
            <v>93.37</v>
          </cell>
          <cell r="W197">
            <v>0</v>
          </cell>
          <cell r="X197">
            <v>345.07</v>
          </cell>
          <cell r="Y197">
            <v>0.42333333333333334</v>
          </cell>
        </row>
        <row r="198">
          <cell r="I198">
            <v>1</v>
          </cell>
          <cell r="J198">
            <v>0</v>
          </cell>
          <cell r="K198">
            <v>0</v>
          </cell>
          <cell r="L198">
            <v>0</v>
          </cell>
          <cell r="M198">
            <v>0</v>
          </cell>
          <cell r="N198">
            <v>1</v>
          </cell>
          <cell r="O198">
            <v>1</v>
          </cell>
          <cell r="Q198" t="str">
            <v>GSEMajor Medical43891</v>
          </cell>
          <cell r="R198" t="str">
            <v>GSEMedical43891</v>
          </cell>
          <cell r="S198" t="str">
            <v>GSMedicalMajor Medical43891</v>
          </cell>
          <cell r="T198">
            <v>570</v>
          </cell>
          <cell r="U198">
            <v>45.38</v>
          </cell>
          <cell r="V198">
            <v>29.44</v>
          </cell>
          <cell r="W198">
            <v>0</v>
          </cell>
          <cell r="X198">
            <v>153.47</v>
          </cell>
          <cell r="Y198">
            <v>0.21166666666666667</v>
          </cell>
        </row>
        <row r="199">
          <cell r="I199">
            <v>81</v>
          </cell>
          <cell r="J199">
            <v>0</v>
          </cell>
          <cell r="K199">
            <v>0</v>
          </cell>
          <cell r="L199">
            <v>0</v>
          </cell>
          <cell r="M199">
            <v>0</v>
          </cell>
          <cell r="N199">
            <v>81</v>
          </cell>
          <cell r="O199">
            <v>81</v>
          </cell>
          <cell r="Q199" t="str">
            <v>CWMID43891</v>
          </cell>
          <cell r="R199" t="str">
            <v>CWMedical43891</v>
          </cell>
          <cell r="S199" t="str">
            <v>CWMedicalMID43891</v>
          </cell>
          <cell r="T199">
            <v>52326</v>
          </cell>
          <cell r="U199">
            <v>3675.78</v>
          </cell>
          <cell r="V199">
            <v>2384.64</v>
          </cell>
          <cell r="W199">
            <v>1350.27</v>
          </cell>
          <cell r="X199">
            <v>22939.200000000001</v>
          </cell>
          <cell r="Y199">
            <v>17.145</v>
          </cell>
        </row>
        <row r="200">
          <cell r="I200">
            <v>0</v>
          </cell>
          <cell r="J200">
            <v>14</v>
          </cell>
          <cell r="K200">
            <v>7</v>
          </cell>
          <cell r="L200">
            <v>0</v>
          </cell>
          <cell r="M200">
            <v>0</v>
          </cell>
          <cell r="N200">
            <v>21</v>
          </cell>
          <cell r="O200">
            <v>42</v>
          </cell>
          <cell r="Q200" t="str">
            <v>CWMID43891</v>
          </cell>
          <cell r="R200" t="str">
            <v>CWMedical43891</v>
          </cell>
          <cell r="S200" t="str">
            <v>CWMedicalMID43891</v>
          </cell>
          <cell r="T200">
            <v>26166</v>
          </cell>
          <cell r="U200">
            <v>952.98</v>
          </cell>
          <cell r="V200">
            <v>1960.77</v>
          </cell>
          <cell r="W200">
            <v>699.93</v>
          </cell>
          <cell r="X200">
            <v>13745.69</v>
          </cell>
          <cell r="Y200">
            <v>8.89</v>
          </cell>
        </row>
        <row r="201">
          <cell r="I201">
            <v>0</v>
          </cell>
          <cell r="J201">
            <v>0</v>
          </cell>
          <cell r="K201">
            <v>0</v>
          </cell>
          <cell r="L201">
            <v>3</v>
          </cell>
          <cell r="M201">
            <v>13</v>
          </cell>
          <cell r="N201">
            <v>16</v>
          </cell>
          <cell r="O201">
            <v>60</v>
          </cell>
          <cell r="Q201" t="str">
            <v>CWMID43891</v>
          </cell>
          <cell r="R201" t="str">
            <v>CWMedical43891</v>
          </cell>
          <cell r="S201" t="str">
            <v>CWMedicalMID43891</v>
          </cell>
          <cell r="T201">
            <v>23552</v>
          </cell>
          <cell r="U201">
            <v>726.08</v>
          </cell>
          <cell r="V201">
            <v>1493.92</v>
          </cell>
          <cell r="W201">
            <v>800</v>
          </cell>
          <cell r="X201">
            <v>14697.8</v>
          </cell>
          <cell r="Y201">
            <v>12.700000000000001</v>
          </cell>
        </row>
        <row r="202">
          <cell r="I202">
            <v>449</v>
          </cell>
          <cell r="J202">
            <v>0</v>
          </cell>
          <cell r="K202">
            <v>0</v>
          </cell>
          <cell r="L202">
            <v>0</v>
          </cell>
          <cell r="M202">
            <v>0</v>
          </cell>
          <cell r="N202">
            <v>449</v>
          </cell>
          <cell r="O202">
            <v>449</v>
          </cell>
          <cell r="Q202" t="str">
            <v>FRMID43891</v>
          </cell>
          <cell r="R202" t="str">
            <v>FRMedical43891</v>
          </cell>
          <cell r="S202" t="str">
            <v>FRMedicalMID43891</v>
          </cell>
          <cell r="T202">
            <v>290054</v>
          </cell>
          <cell r="U202">
            <v>20375.62</v>
          </cell>
          <cell r="V202">
            <v>13218.56</v>
          </cell>
          <cell r="W202">
            <v>7484.83</v>
          </cell>
          <cell r="X202">
            <v>127156.8</v>
          </cell>
          <cell r="Y202">
            <v>95.038333333333341</v>
          </cell>
        </row>
        <row r="203">
          <cell r="I203">
            <v>199</v>
          </cell>
          <cell r="J203">
            <v>32</v>
          </cell>
          <cell r="K203">
            <v>14</v>
          </cell>
          <cell r="L203">
            <v>1</v>
          </cell>
          <cell r="M203">
            <v>38</v>
          </cell>
          <cell r="N203">
            <v>284</v>
          </cell>
          <cell r="O203">
            <v>455</v>
          </cell>
          <cell r="Q203" t="str">
            <v>CWHRA43891</v>
          </cell>
          <cell r="R203" t="str">
            <v>CWMedical43891</v>
          </cell>
          <cell r="S203" t="str">
            <v>CWMedicalHRA43891</v>
          </cell>
          <cell r="T203">
            <v>287161</v>
          </cell>
          <cell r="U203">
            <v>13921.68</v>
          </cell>
          <cell r="V203">
            <v>13795.01</v>
          </cell>
          <cell r="W203">
            <v>13599.49</v>
          </cell>
          <cell r="X203">
            <v>148456.88</v>
          </cell>
          <cell r="Y203">
            <v>96.308333333333337</v>
          </cell>
        </row>
        <row r="204">
          <cell r="I204">
            <v>232</v>
          </cell>
          <cell r="J204">
            <v>11</v>
          </cell>
          <cell r="K204">
            <v>12</v>
          </cell>
          <cell r="L204">
            <v>3</v>
          </cell>
          <cell r="M204">
            <v>15</v>
          </cell>
          <cell r="N204">
            <v>273</v>
          </cell>
          <cell r="O204">
            <v>348</v>
          </cell>
          <cell r="Q204" t="str">
            <v>CWMajor Medical43891</v>
          </cell>
          <cell r="R204" t="str">
            <v>CWMedical43891</v>
          </cell>
          <cell r="S204" t="str">
            <v>CWMedicalMMP43891</v>
          </cell>
          <cell r="T204">
            <v>180899</v>
          </cell>
          <cell r="U204">
            <v>13382.46</v>
          </cell>
          <cell r="V204">
            <v>10658.25</v>
          </cell>
          <cell r="W204">
            <v>0</v>
          </cell>
          <cell r="X204">
            <v>56640.040000000103</v>
          </cell>
          <cell r="Y204">
            <v>73.66</v>
          </cell>
        </row>
        <row r="205">
          <cell r="I205">
            <v>193</v>
          </cell>
          <cell r="J205">
            <v>16</v>
          </cell>
          <cell r="K205">
            <v>21</v>
          </cell>
          <cell r="L205">
            <v>6</v>
          </cell>
          <cell r="M205">
            <v>25</v>
          </cell>
          <cell r="N205">
            <v>261</v>
          </cell>
          <cell r="O205">
            <v>386</v>
          </cell>
          <cell r="Q205" t="str">
            <v>CWMID43891</v>
          </cell>
          <cell r="R205" t="str">
            <v>CWMedical43891</v>
          </cell>
          <cell r="S205" t="str">
            <v>CWMedicalMID43891</v>
          </cell>
          <cell r="T205">
            <v>216412</v>
          </cell>
          <cell r="U205">
            <v>12794.22</v>
          </cell>
          <cell r="V205">
            <v>12031.08</v>
          </cell>
          <cell r="W205">
            <v>6000.52</v>
          </cell>
          <cell r="X205">
            <v>105765.35</v>
          </cell>
          <cell r="Y205">
            <v>81.703333333333333</v>
          </cell>
        </row>
        <row r="206">
          <cell r="I206">
            <v>541</v>
          </cell>
          <cell r="J206">
            <v>109</v>
          </cell>
          <cell r="K206">
            <v>48</v>
          </cell>
          <cell r="L206">
            <v>15</v>
          </cell>
          <cell r="M206">
            <v>157</v>
          </cell>
          <cell r="N206">
            <v>870</v>
          </cell>
          <cell r="O206">
            <v>1593</v>
          </cell>
          <cell r="Q206" t="str">
            <v>FRHRA43891</v>
          </cell>
          <cell r="R206" t="str">
            <v>FRMedical43891</v>
          </cell>
          <cell r="S206" t="str">
            <v>FRMedicalHRA43891</v>
          </cell>
          <cell r="T206">
            <v>942165</v>
          </cell>
          <cell r="U206">
            <v>42647.399999999798</v>
          </cell>
          <cell r="V206">
            <v>46645.77</v>
          </cell>
          <cell r="W206">
            <v>45698.719999999899</v>
          </cell>
          <cell r="X206">
            <v>502209.72000000102</v>
          </cell>
          <cell r="Y206">
            <v>337.185</v>
          </cell>
        </row>
        <row r="207">
          <cell r="I207">
            <v>553</v>
          </cell>
          <cell r="J207">
            <v>50</v>
          </cell>
          <cell r="K207">
            <v>43</v>
          </cell>
          <cell r="L207">
            <v>13</v>
          </cell>
          <cell r="M207">
            <v>38</v>
          </cell>
          <cell r="N207">
            <v>697</v>
          </cell>
          <cell r="O207">
            <v>943</v>
          </cell>
          <cell r="Q207" t="str">
            <v>FRMajor Medical43891</v>
          </cell>
          <cell r="R207" t="str">
            <v>FRMedical43891</v>
          </cell>
          <cell r="S207" t="str">
            <v>FRMedicalMMP43891</v>
          </cell>
          <cell r="T207">
            <v>483666</v>
          </cell>
          <cell r="U207">
            <v>34166.94</v>
          </cell>
          <cell r="V207">
            <v>29725.599999999999</v>
          </cell>
          <cell r="W207">
            <v>0</v>
          </cell>
          <cell r="X207">
            <v>156990.63</v>
          </cell>
          <cell r="Y207">
            <v>199.60166666666669</v>
          </cell>
        </row>
        <row r="208">
          <cell r="I208">
            <v>524</v>
          </cell>
          <cell r="J208">
            <v>69</v>
          </cell>
          <cell r="K208">
            <v>71</v>
          </cell>
          <cell r="L208">
            <v>25</v>
          </cell>
          <cell r="M208">
            <v>115</v>
          </cell>
          <cell r="N208">
            <v>804</v>
          </cell>
          <cell r="O208">
            <v>1340</v>
          </cell>
          <cell r="Q208" t="str">
            <v>FRMID43891</v>
          </cell>
          <cell r="R208" t="str">
            <v>FRMedical43891</v>
          </cell>
          <cell r="S208" t="str">
            <v>FRMedicalMID43891</v>
          </cell>
          <cell r="T208">
            <v>719024</v>
          </cell>
          <cell r="U208">
            <v>39412.079999999798</v>
          </cell>
          <cell r="V208">
            <v>41570.160000000098</v>
          </cell>
          <cell r="W208">
            <v>20401.280000000101</v>
          </cell>
          <cell r="X208">
            <v>364420.58999999799</v>
          </cell>
          <cell r="Y208">
            <v>283.63333333333333</v>
          </cell>
        </row>
        <row r="209">
          <cell r="I209">
            <v>7</v>
          </cell>
          <cell r="J209">
            <v>4</v>
          </cell>
          <cell r="K209">
            <v>1</v>
          </cell>
          <cell r="L209">
            <v>0</v>
          </cell>
          <cell r="M209">
            <v>2</v>
          </cell>
          <cell r="N209">
            <v>14</v>
          </cell>
          <cell r="O209">
            <v>25</v>
          </cell>
          <cell r="Q209" t="str">
            <v>GSEHRA43891</v>
          </cell>
          <cell r="R209" t="str">
            <v>GSEMedical43891</v>
          </cell>
          <cell r="S209" t="str">
            <v>GSEMedicalHRA43891</v>
          </cell>
          <cell r="T209">
            <v>16163</v>
          </cell>
          <cell r="U209">
            <v>686.28</v>
          </cell>
          <cell r="V209">
            <v>859.67</v>
          </cell>
          <cell r="W209">
            <v>766.66</v>
          </cell>
          <cell r="X209">
            <v>8752.2999999999993</v>
          </cell>
          <cell r="Y209">
            <v>5.291666666666667</v>
          </cell>
        </row>
        <row r="210">
          <cell r="I210">
            <v>4</v>
          </cell>
          <cell r="J210">
            <v>0</v>
          </cell>
          <cell r="K210">
            <v>0</v>
          </cell>
          <cell r="L210">
            <v>0</v>
          </cell>
          <cell r="M210">
            <v>4</v>
          </cell>
          <cell r="N210">
            <v>8</v>
          </cell>
          <cell r="O210">
            <v>22</v>
          </cell>
          <cell r="Q210" t="str">
            <v>GSEMajor Medical43891</v>
          </cell>
          <cell r="R210" t="str">
            <v>GSEMedical43891</v>
          </cell>
          <cell r="S210" t="str">
            <v>GSEMedicalMMP43891</v>
          </cell>
          <cell r="T210">
            <v>7476</v>
          </cell>
          <cell r="U210">
            <v>392.16</v>
          </cell>
          <cell r="V210">
            <v>491.24</v>
          </cell>
          <cell r="W210">
            <v>0</v>
          </cell>
          <cell r="X210">
            <v>3151.92</v>
          </cell>
          <cell r="Y210">
            <v>4.6566666666666672</v>
          </cell>
        </row>
        <row r="211">
          <cell r="I211">
            <v>3</v>
          </cell>
          <cell r="J211">
            <v>0</v>
          </cell>
          <cell r="K211">
            <v>0</v>
          </cell>
          <cell r="L211">
            <v>0</v>
          </cell>
          <cell r="M211">
            <v>0</v>
          </cell>
          <cell r="N211">
            <v>3</v>
          </cell>
          <cell r="O211">
            <v>3</v>
          </cell>
          <cell r="Q211" t="str">
            <v>GSEMID43891</v>
          </cell>
          <cell r="R211" t="str">
            <v>GSEMedical43891</v>
          </cell>
          <cell r="S211" t="str">
            <v>GSEMedicalMID43891</v>
          </cell>
          <cell r="T211">
            <v>1938</v>
          </cell>
          <cell r="U211">
            <v>147.06</v>
          </cell>
          <cell r="V211">
            <v>88.32</v>
          </cell>
          <cell r="W211">
            <v>50.01</v>
          </cell>
          <cell r="X211">
            <v>849.6</v>
          </cell>
          <cell r="Y211">
            <v>0.63500000000000001</v>
          </cell>
        </row>
        <row r="212">
          <cell r="I212">
            <v>6</v>
          </cell>
          <cell r="J212">
            <v>0</v>
          </cell>
          <cell r="K212">
            <v>1</v>
          </cell>
          <cell r="L212">
            <v>1</v>
          </cell>
          <cell r="M212">
            <v>1</v>
          </cell>
          <cell r="N212">
            <v>9</v>
          </cell>
          <cell r="O212">
            <v>14</v>
          </cell>
          <cell r="Q212" t="str">
            <v>HSHRA43891</v>
          </cell>
          <cell r="R212" t="str">
            <v>HSMedical43891</v>
          </cell>
          <cell r="S212" t="str">
            <v>HSMedicalHRA43891</v>
          </cell>
          <cell r="T212">
            <v>9520</v>
          </cell>
          <cell r="U212">
            <v>441.18</v>
          </cell>
          <cell r="V212">
            <v>456.75</v>
          </cell>
          <cell r="W212">
            <v>466.65</v>
          </cell>
          <cell r="X212">
            <v>4842.3100000000004</v>
          </cell>
          <cell r="Y212">
            <v>2.9633333333333334</v>
          </cell>
        </row>
        <row r="213">
          <cell r="I213">
            <v>21</v>
          </cell>
          <cell r="J213">
            <v>0</v>
          </cell>
          <cell r="K213">
            <v>0</v>
          </cell>
          <cell r="L213">
            <v>0</v>
          </cell>
          <cell r="M213">
            <v>0</v>
          </cell>
          <cell r="N213">
            <v>21</v>
          </cell>
          <cell r="O213">
            <v>21</v>
          </cell>
          <cell r="Q213" t="str">
            <v>HSMajor Medical43891</v>
          </cell>
          <cell r="R213" t="str">
            <v>HSMedical43891</v>
          </cell>
          <cell r="S213" t="str">
            <v>HSMedicalMMP43891</v>
          </cell>
          <cell r="T213">
            <v>11970</v>
          </cell>
          <cell r="U213">
            <v>1029.42</v>
          </cell>
          <cell r="V213">
            <v>618.24</v>
          </cell>
          <cell r="W213">
            <v>0</v>
          </cell>
          <cell r="X213">
            <v>3222.87</v>
          </cell>
          <cell r="Y213">
            <v>4.4450000000000003</v>
          </cell>
        </row>
        <row r="214">
          <cell r="I214">
            <v>25</v>
          </cell>
          <cell r="J214">
            <v>0</v>
          </cell>
          <cell r="K214">
            <v>0</v>
          </cell>
          <cell r="L214">
            <v>0</v>
          </cell>
          <cell r="M214">
            <v>3</v>
          </cell>
          <cell r="N214">
            <v>28</v>
          </cell>
          <cell r="O214">
            <v>36</v>
          </cell>
          <cell r="Q214" t="str">
            <v>HSMID43891</v>
          </cell>
          <cell r="R214" t="str">
            <v>HSMedical43891</v>
          </cell>
          <cell r="S214" t="str">
            <v>HSMedicalMID43891</v>
          </cell>
          <cell r="T214">
            <v>20566</v>
          </cell>
          <cell r="U214">
            <v>1372.56</v>
          </cell>
          <cell r="V214">
            <v>1016.11</v>
          </cell>
          <cell r="W214">
            <v>566.75</v>
          </cell>
          <cell r="X214">
            <v>9911.2800000000007</v>
          </cell>
          <cell r="Y214">
            <v>7.62</v>
          </cell>
        </row>
        <row r="215">
          <cell r="I215">
            <v>1</v>
          </cell>
          <cell r="J215">
            <v>0</v>
          </cell>
          <cell r="K215">
            <v>0</v>
          </cell>
          <cell r="L215">
            <v>0</v>
          </cell>
          <cell r="M215">
            <v>0</v>
          </cell>
          <cell r="N215">
            <v>1</v>
          </cell>
          <cell r="O215">
            <v>1</v>
          </cell>
          <cell r="Q215" t="str">
            <v>WNMajor Medical43891</v>
          </cell>
          <cell r="R215" t="str">
            <v>WNMedical43891</v>
          </cell>
          <cell r="S215" t="str">
            <v>WNMedicalMMP43891</v>
          </cell>
          <cell r="T215">
            <v>570</v>
          </cell>
          <cell r="U215">
            <v>49.02</v>
          </cell>
          <cell r="V215">
            <v>29.44</v>
          </cell>
          <cell r="W215">
            <v>0</v>
          </cell>
          <cell r="X215">
            <v>153.47</v>
          </cell>
          <cell r="Y215">
            <v>0.21166666666666667</v>
          </cell>
        </row>
        <row r="216">
          <cell r="I216">
            <v>3</v>
          </cell>
          <cell r="J216">
            <v>0</v>
          </cell>
          <cell r="K216">
            <v>0</v>
          </cell>
          <cell r="L216">
            <v>0</v>
          </cell>
          <cell r="M216">
            <v>1</v>
          </cell>
          <cell r="N216">
            <v>4</v>
          </cell>
          <cell r="O216">
            <v>7</v>
          </cell>
          <cell r="Q216" t="str">
            <v>WNMID43891</v>
          </cell>
          <cell r="R216" t="str">
            <v>WNMedical43891</v>
          </cell>
          <cell r="S216" t="str">
            <v>WNMedicalMID43891</v>
          </cell>
          <cell r="T216">
            <v>3410</v>
          </cell>
          <cell r="U216">
            <v>196.08</v>
          </cell>
          <cell r="V216">
            <v>181.69</v>
          </cell>
          <cell r="W216">
            <v>100.01</v>
          </cell>
          <cell r="X216">
            <v>1793.36</v>
          </cell>
          <cell r="Y216">
            <v>1.4816666666666667</v>
          </cell>
        </row>
        <row r="217">
          <cell r="I217">
            <v>3</v>
          </cell>
          <cell r="J217">
            <v>1</v>
          </cell>
          <cell r="K217">
            <v>1</v>
          </cell>
          <cell r="L217">
            <v>0</v>
          </cell>
          <cell r="M217">
            <v>0</v>
          </cell>
          <cell r="N217">
            <v>5</v>
          </cell>
          <cell r="O217">
            <v>7</v>
          </cell>
          <cell r="Q217" t="str">
            <v>CWHRA43891</v>
          </cell>
          <cell r="R217" t="str">
            <v>CWMedical43891</v>
          </cell>
          <cell r="S217" t="str">
            <v>CWMedicalHRA43891</v>
          </cell>
          <cell r="T217">
            <v>5229</v>
          </cell>
          <cell r="U217">
            <v>245.1</v>
          </cell>
          <cell r="V217">
            <v>275.06</v>
          </cell>
          <cell r="W217">
            <v>233.33</v>
          </cell>
          <cell r="X217">
            <v>2524.09</v>
          </cell>
          <cell r="Y217">
            <v>1.4816666666666667</v>
          </cell>
        </row>
        <row r="218">
          <cell r="I218">
            <v>0</v>
          </cell>
          <cell r="J218">
            <v>1</v>
          </cell>
          <cell r="K218">
            <v>0</v>
          </cell>
          <cell r="L218">
            <v>0</v>
          </cell>
          <cell r="M218">
            <v>0</v>
          </cell>
          <cell r="N218">
            <v>1</v>
          </cell>
          <cell r="O218">
            <v>2</v>
          </cell>
          <cell r="Q218" t="str">
            <v>CWMajor Medical43891</v>
          </cell>
          <cell r="R218" t="str">
            <v>CWMedical43891</v>
          </cell>
          <cell r="S218" t="str">
            <v>CWMedicalMMP43891</v>
          </cell>
          <cell r="T218">
            <v>1099</v>
          </cell>
          <cell r="U218">
            <v>49.02</v>
          </cell>
          <cell r="V218">
            <v>93.37</v>
          </cell>
          <cell r="W218">
            <v>0</v>
          </cell>
          <cell r="X218">
            <v>517.48</v>
          </cell>
          <cell r="Y218">
            <v>0.42333333333333334</v>
          </cell>
        </row>
        <row r="219">
          <cell r="I219">
            <v>0</v>
          </cell>
          <cell r="J219">
            <v>1</v>
          </cell>
          <cell r="K219">
            <v>0</v>
          </cell>
          <cell r="L219">
            <v>0</v>
          </cell>
          <cell r="M219">
            <v>0</v>
          </cell>
          <cell r="N219">
            <v>1</v>
          </cell>
          <cell r="O219">
            <v>2</v>
          </cell>
          <cell r="Q219" t="str">
            <v>CWMID43891</v>
          </cell>
          <cell r="R219" t="str">
            <v>CWMedical43891</v>
          </cell>
          <cell r="S219" t="str">
            <v>CWMedicalMID43891</v>
          </cell>
          <cell r="T219">
            <v>1246</v>
          </cell>
          <cell r="U219">
            <v>49.02</v>
          </cell>
          <cell r="V219">
            <v>93.37</v>
          </cell>
          <cell r="W219">
            <v>33.33</v>
          </cell>
          <cell r="X219">
            <v>714.66</v>
          </cell>
          <cell r="Y219">
            <v>0.42333333333333334</v>
          </cell>
        </row>
        <row r="220">
          <cell r="I220">
            <v>13</v>
          </cell>
          <cell r="J220">
            <v>3</v>
          </cell>
          <cell r="K220">
            <v>0</v>
          </cell>
          <cell r="L220">
            <v>0</v>
          </cell>
          <cell r="M220">
            <v>2</v>
          </cell>
          <cell r="N220">
            <v>18</v>
          </cell>
          <cell r="O220">
            <v>30</v>
          </cell>
          <cell r="Q220" t="str">
            <v>FRHRA43891</v>
          </cell>
          <cell r="R220" t="str">
            <v>FRMedical43891</v>
          </cell>
          <cell r="S220" t="str">
            <v>FRMedicalHRA43891</v>
          </cell>
          <cell r="T220">
            <v>17801</v>
          </cell>
          <cell r="U220">
            <v>882.36</v>
          </cell>
          <cell r="V220">
            <v>849.57</v>
          </cell>
          <cell r="W220">
            <v>833.3</v>
          </cell>
          <cell r="X220">
            <v>9302.07</v>
          </cell>
          <cell r="Y220">
            <v>6.3500000000000005</v>
          </cell>
        </row>
        <row r="221">
          <cell r="I221">
            <v>3</v>
          </cell>
          <cell r="J221">
            <v>0</v>
          </cell>
          <cell r="K221">
            <v>0</v>
          </cell>
          <cell r="L221">
            <v>0</v>
          </cell>
          <cell r="M221">
            <v>1</v>
          </cell>
          <cell r="N221">
            <v>4</v>
          </cell>
          <cell r="O221">
            <v>7</v>
          </cell>
          <cell r="Q221" t="str">
            <v>FRMajor Medical43891</v>
          </cell>
          <cell r="R221" t="str">
            <v>FRMedical43891</v>
          </cell>
          <cell r="S221" t="str">
            <v>FRMedicalMMP43891</v>
          </cell>
          <cell r="T221">
            <v>3009</v>
          </cell>
          <cell r="U221">
            <v>196.08</v>
          </cell>
          <cell r="V221">
            <v>181.69</v>
          </cell>
          <cell r="W221">
            <v>0</v>
          </cell>
          <cell r="X221">
            <v>1094.92</v>
          </cell>
          <cell r="Y221">
            <v>1.4816666666666667</v>
          </cell>
        </row>
        <row r="222">
          <cell r="I222">
            <v>5</v>
          </cell>
          <cell r="J222">
            <v>3</v>
          </cell>
          <cell r="K222">
            <v>0</v>
          </cell>
          <cell r="L222">
            <v>0</v>
          </cell>
          <cell r="M222">
            <v>0</v>
          </cell>
          <cell r="N222">
            <v>8</v>
          </cell>
          <cell r="O222">
            <v>11</v>
          </cell>
          <cell r="Q222" t="str">
            <v>FRMID43891</v>
          </cell>
          <cell r="R222" t="str">
            <v>FRMedical43891</v>
          </cell>
          <cell r="S222" t="str">
            <v>FRMedicalMID43891</v>
          </cell>
          <cell r="T222">
            <v>6968</v>
          </cell>
          <cell r="U222">
            <v>392.16</v>
          </cell>
          <cell r="V222">
            <v>427.31</v>
          </cell>
          <cell r="W222">
            <v>183.34</v>
          </cell>
          <cell r="X222">
            <v>3559.98</v>
          </cell>
          <cell r="Y222">
            <v>2.3283333333333336</v>
          </cell>
        </row>
        <row r="223">
          <cell r="I223">
            <v>0</v>
          </cell>
          <cell r="J223">
            <v>0</v>
          </cell>
          <cell r="K223">
            <v>0</v>
          </cell>
          <cell r="L223">
            <v>0</v>
          </cell>
          <cell r="M223">
            <v>1</v>
          </cell>
          <cell r="N223">
            <v>1</v>
          </cell>
          <cell r="O223">
            <v>4</v>
          </cell>
          <cell r="Q223" t="str">
            <v>HSHRA43891</v>
          </cell>
          <cell r="R223" t="str">
            <v>HSMedical43891</v>
          </cell>
          <cell r="S223" t="str">
            <v>HSMedicalHRA43891</v>
          </cell>
          <cell r="T223">
            <v>1736</v>
          </cell>
          <cell r="U223">
            <v>49.02</v>
          </cell>
          <cell r="V223">
            <v>93.37</v>
          </cell>
          <cell r="W223">
            <v>100</v>
          </cell>
          <cell r="X223">
            <v>1126.49</v>
          </cell>
          <cell r="Y223">
            <v>0.84666666666666668</v>
          </cell>
        </row>
        <row r="224">
          <cell r="I224">
            <v>0</v>
          </cell>
          <cell r="J224">
            <v>1</v>
          </cell>
          <cell r="K224">
            <v>0</v>
          </cell>
          <cell r="L224">
            <v>0</v>
          </cell>
          <cell r="M224">
            <v>0</v>
          </cell>
          <cell r="N224">
            <v>1</v>
          </cell>
          <cell r="O224">
            <v>2</v>
          </cell>
          <cell r="Q224" t="str">
            <v>UDMID43891</v>
          </cell>
          <cell r="R224" t="str">
            <v>UDMedical43891</v>
          </cell>
          <cell r="S224" t="str">
            <v>UDMedicalMID43891</v>
          </cell>
          <cell r="T224">
            <v>1246</v>
          </cell>
          <cell r="U224">
            <v>49.02</v>
          </cell>
          <cell r="V224">
            <v>93.37</v>
          </cell>
          <cell r="W224">
            <v>33.33</v>
          </cell>
          <cell r="X224">
            <v>714.66</v>
          </cell>
          <cell r="Y224">
            <v>0.42333333333333334</v>
          </cell>
        </row>
        <row r="225">
          <cell r="I225">
            <v>800</v>
          </cell>
          <cell r="J225">
            <v>151</v>
          </cell>
          <cell r="K225">
            <v>61</v>
          </cell>
          <cell r="L225">
            <v>30</v>
          </cell>
          <cell r="M225">
            <v>134</v>
          </cell>
          <cell r="N225">
            <v>1176</v>
          </cell>
          <cell r="O225">
            <v>1877</v>
          </cell>
          <cell r="R225" t="str">
            <v>CWDental43891</v>
          </cell>
          <cell r="T225">
            <v>62864</v>
          </cell>
          <cell r="U225">
            <v>3622.08</v>
          </cell>
          <cell r="V225">
            <v>0</v>
          </cell>
          <cell r="W225">
            <v>0</v>
          </cell>
          <cell r="X225">
            <v>62864</v>
          </cell>
          <cell r="Y225" t="str">
            <v>0</v>
          </cell>
        </row>
        <row r="226">
          <cell r="I226">
            <v>2549</v>
          </cell>
          <cell r="J226">
            <v>472</v>
          </cell>
          <cell r="K226">
            <v>237</v>
          </cell>
          <cell r="L226">
            <v>119</v>
          </cell>
          <cell r="M226">
            <v>630</v>
          </cell>
          <cell r="N226">
            <v>4007</v>
          </cell>
          <cell r="O226">
            <v>7015</v>
          </cell>
          <cell r="R226" t="str">
            <v>FRDental43891</v>
          </cell>
          <cell r="T226">
            <v>225359</v>
          </cell>
          <cell r="U226">
            <v>12341.56</v>
          </cell>
          <cell r="V226">
            <v>0</v>
          </cell>
          <cell r="W226">
            <v>0</v>
          </cell>
          <cell r="X226">
            <v>225359</v>
          </cell>
          <cell r="Y226" t="str">
            <v>0</v>
          </cell>
        </row>
        <row r="227">
          <cell r="I227">
            <v>121</v>
          </cell>
          <cell r="J227">
            <v>24</v>
          </cell>
          <cell r="K227">
            <v>11</v>
          </cell>
          <cell r="L227">
            <v>5</v>
          </cell>
          <cell r="M227">
            <v>35</v>
          </cell>
          <cell r="N227">
            <v>196</v>
          </cell>
          <cell r="O227">
            <v>351</v>
          </cell>
          <cell r="R227" t="str">
            <v>GSEDental43891</v>
          </cell>
          <cell r="T227">
            <v>11239</v>
          </cell>
          <cell r="U227">
            <v>603.67999999999995</v>
          </cell>
          <cell r="V227">
            <v>0</v>
          </cell>
          <cell r="W227">
            <v>0</v>
          </cell>
          <cell r="X227">
            <v>11239</v>
          </cell>
          <cell r="Y227" t="str">
            <v>0</v>
          </cell>
        </row>
        <row r="228">
          <cell r="I228">
            <v>38</v>
          </cell>
          <cell r="J228">
            <v>2</v>
          </cell>
          <cell r="K228">
            <v>2</v>
          </cell>
          <cell r="L228">
            <v>0</v>
          </cell>
          <cell r="M228">
            <v>3</v>
          </cell>
          <cell r="N228">
            <v>45</v>
          </cell>
          <cell r="O228">
            <v>58</v>
          </cell>
          <cell r="R228" t="str">
            <v>HSDental43891</v>
          </cell>
          <cell r="T228">
            <v>2070</v>
          </cell>
          <cell r="U228">
            <v>138.6</v>
          </cell>
          <cell r="V228">
            <v>0</v>
          </cell>
          <cell r="W228">
            <v>0</v>
          </cell>
          <cell r="X228">
            <v>2070</v>
          </cell>
          <cell r="Y228" t="str">
            <v>0</v>
          </cell>
        </row>
        <row r="229">
          <cell r="I229">
            <v>0</v>
          </cell>
          <cell r="J229">
            <v>0</v>
          </cell>
          <cell r="K229">
            <v>0</v>
          </cell>
          <cell r="L229">
            <v>0</v>
          </cell>
          <cell r="M229">
            <v>0</v>
          </cell>
          <cell r="N229">
            <v>0</v>
          </cell>
          <cell r="O229">
            <v>0</v>
          </cell>
          <cell r="R229" t="str">
            <v>UDDental43891</v>
          </cell>
          <cell r="T229">
            <v>0</v>
          </cell>
          <cell r="U229">
            <v>0</v>
          </cell>
          <cell r="V229">
            <v>0</v>
          </cell>
          <cell r="W229">
            <v>0</v>
          </cell>
          <cell r="X229">
            <v>0</v>
          </cell>
          <cell r="Y229" t="str">
            <v>0</v>
          </cell>
        </row>
        <row r="230">
          <cell r="I230">
            <v>5</v>
          </cell>
          <cell r="J230">
            <v>0</v>
          </cell>
          <cell r="K230">
            <v>0</v>
          </cell>
          <cell r="L230">
            <v>0</v>
          </cell>
          <cell r="M230">
            <v>3</v>
          </cell>
          <cell r="N230">
            <v>8</v>
          </cell>
          <cell r="O230">
            <v>16</v>
          </cell>
          <cell r="R230" t="str">
            <v>WNDental43891</v>
          </cell>
          <cell r="T230">
            <v>495</v>
          </cell>
          <cell r="U230">
            <v>24.64</v>
          </cell>
          <cell r="V230">
            <v>0</v>
          </cell>
          <cell r="W230">
            <v>0</v>
          </cell>
          <cell r="X230">
            <v>495</v>
          </cell>
          <cell r="Y230" t="str">
            <v>0</v>
          </cell>
        </row>
        <row r="231">
          <cell r="I231">
            <v>4</v>
          </cell>
          <cell r="J231">
            <v>4</v>
          </cell>
          <cell r="K231">
            <v>0</v>
          </cell>
          <cell r="L231">
            <v>1</v>
          </cell>
          <cell r="M231">
            <v>2</v>
          </cell>
          <cell r="N231">
            <v>11</v>
          </cell>
          <cell r="O231">
            <v>24</v>
          </cell>
          <cell r="R231" t="str">
            <v>CWDental43891</v>
          </cell>
          <cell r="T231">
            <v>744</v>
          </cell>
          <cell r="U231">
            <v>33.880000000000003</v>
          </cell>
          <cell r="V231">
            <v>0</v>
          </cell>
          <cell r="W231">
            <v>0</v>
          </cell>
          <cell r="X231">
            <v>744</v>
          </cell>
          <cell r="Y231" t="str">
            <v>0</v>
          </cell>
        </row>
        <row r="232">
          <cell r="I232">
            <v>17</v>
          </cell>
          <cell r="J232">
            <v>11</v>
          </cell>
          <cell r="K232">
            <v>2</v>
          </cell>
          <cell r="L232">
            <v>1</v>
          </cell>
          <cell r="M232">
            <v>5</v>
          </cell>
          <cell r="N232">
            <v>36</v>
          </cell>
          <cell r="O232">
            <v>66</v>
          </cell>
          <cell r="R232" t="str">
            <v>FRDental43891</v>
          </cell>
          <cell r="T232">
            <v>2199</v>
          </cell>
          <cell r="U232">
            <v>110.88</v>
          </cell>
          <cell r="V232">
            <v>0</v>
          </cell>
          <cell r="W232">
            <v>0</v>
          </cell>
          <cell r="X232">
            <v>2199</v>
          </cell>
          <cell r="Y232" t="str">
            <v>0</v>
          </cell>
        </row>
        <row r="233">
          <cell r="I233">
            <v>1</v>
          </cell>
          <cell r="J233">
            <v>0</v>
          </cell>
          <cell r="K233">
            <v>0</v>
          </cell>
          <cell r="L233">
            <v>0</v>
          </cell>
          <cell r="M233">
            <v>1</v>
          </cell>
          <cell r="N233">
            <v>2</v>
          </cell>
          <cell r="O233">
            <v>6</v>
          </cell>
          <cell r="R233" t="str">
            <v>GSEDental43891</v>
          </cell>
          <cell r="T233">
            <v>139</v>
          </cell>
          <cell r="U233">
            <v>6.16</v>
          </cell>
          <cell r="V233">
            <v>0</v>
          </cell>
          <cell r="W233">
            <v>0</v>
          </cell>
          <cell r="X233">
            <v>139</v>
          </cell>
          <cell r="Y233" t="str">
            <v>0</v>
          </cell>
        </row>
        <row r="234">
          <cell r="I234">
            <v>0</v>
          </cell>
          <cell r="J234">
            <v>0</v>
          </cell>
          <cell r="K234">
            <v>0</v>
          </cell>
          <cell r="L234">
            <v>0</v>
          </cell>
          <cell r="M234">
            <v>1</v>
          </cell>
          <cell r="N234">
            <v>1</v>
          </cell>
          <cell r="O234">
            <v>4</v>
          </cell>
          <cell r="R234" t="str">
            <v>HSDental43891</v>
          </cell>
          <cell r="T234">
            <v>100</v>
          </cell>
          <cell r="U234">
            <v>3.08</v>
          </cell>
          <cell r="V234">
            <v>0</v>
          </cell>
          <cell r="W234">
            <v>0</v>
          </cell>
          <cell r="X234">
            <v>100</v>
          </cell>
          <cell r="Y234" t="str">
            <v>0</v>
          </cell>
        </row>
        <row r="235">
          <cell r="I235">
            <v>1</v>
          </cell>
          <cell r="J235">
            <v>2</v>
          </cell>
          <cell r="K235">
            <v>0</v>
          </cell>
          <cell r="L235">
            <v>0</v>
          </cell>
          <cell r="M235">
            <v>1</v>
          </cell>
          <cell r="N235">
            <v>4</v>
          </cell>
          <cell r="O235">
            <v>9</v>
          </cell>
          <cell r="R235" t="str">
            <v>UDDental43891</v>
          </cell>
          <cell r="T235">
            <v>283</v>
          </cell>
          <cell r="U235">
            <v>12.32</v>
          </cell>
          <cell r="V235">
            <v>0</v>
          </cell>
          <cell r="W235">
            <v>0</v>
          </cell>
          <cell r="X235">
            <v>283</v>
          </cell>
          <cell r="Y235" t="str">
            <v>0</v>
          </cell>
        </row>
        <row r="236">
          <cell r="I236">
            <v>16</v>
          </cell>
          <cell r="J236">
            <v>7</v>
          </cell>
          <cell r="K236">
            <v>2</v>
          </cell>
          <cell r="L236">
            <v>0</v>
          </cell>
          <cell r="M236">
            <v>1</v>
          </cell>
          <cell r="N236">
            <v>26</v>
          </cell>
          <cell r="O236">
            <v>39</v>
          </cell>
          <cell r="R236" t="str">
            <v>CWDental43891</v>
          </cell>
          <cell r="T236">
            <v>1372</v>
          </cell>
          <cell r="U236">
            <v>80.08</v>
          </cell>
          <cell r="V236">
            <v>0</v>
          </cell>
          <cell r="W236">
            <v>0</v>
          </cell>
          <cell r="X236">
            <v>1372</v>
          </cell>
          <cell r="Y236" t="str">
            <v>0</v>
          </cell>
        </row>
        <row r="237">
          <cell r="I237">
            <v>11</v>
          </cell>
          <cell r="J237">
            <v>2</v>
          </cell>
          <cell r="K237">
            <v>2</v>
          </cell>
          <cell r="L237">
            <v>0</v>
          </cell>
          <cell r="M237">
            <v>1</v>
          </cell>
          <cell r="N237">
            <v>16</v>
          </cell>
          <cell r="O237">
            <v>22</v>
          </cell>
          <cell r="R237" t="str">
            <v>FRDental43891</v>
          </cell>
          <cell r="T237">
            <v>817</v>
          </cell>
          <cell r="U237">
            <v>49.28</v>
          </cell>
          <cell r="V237">
            <v>0</v>
          </cell>
          <cell r="W237">
            <v>0</v>
          </cell>
          <cell r="X237">
            <v>817</v>
          </cell>
          <cell r="Y237" t="str">
            <v>0</v>
          </cell>
        </row>
        <row r="238">
          <cell r="I238">
            <v>1</v>
          </cell>
          <cell r="J238">
            <v>0</v>
          </cell>
          <cell r="K238">
            <v>0</v>
          </cell>
          <cell r="L238">
            <v>0</v>
          </cell>
          <cell r="M238">
            <v>0</v>
          </cell>
          <cell r="N238">
            <v>1</v>
          </cell>
          <cell r="O238">
            <v>1</v>
          </cell>
          <cell r="R238" t="str">
            <v>GSEDental43891</v>
          </cell>
          <cell r="T238">
            <v>39</v>
          </cell>
          <cell r="U238">
            <v>3.08</v>
          </cell>
          <cell r="V238">
            <v>0</v>
          </cell>
          <cell r="W238">
            <v>0</v>
          </cell>
          <cell r="X238">
            <v>39</v>
          </cell>
          <cell r="Y238" t="str">
            <v>0</v>
          </cell>
        </row>
        <row r="239">
          <cell r="I239">
            <v>0</v>
          </cell>
          <cell r="J239">
            <v>0</v>
          </cell>
          <cell r="K239">
            <v>0</v>
          </cell>
          <cell r="L239">
            <v>0</v>
          </cell>
          <cell r="M239">
            <v>0</v>
          </cell>
          <cell r="N239">
            <v>0</v>
          </cell>
          <cell r="O239">
            <v>0</v>
          </cell>
          <cell r="R239" t="str">
            <v>UDDental43891</v>
          </cell>
          <cell r="T239">
            <v>0</v>
          </cell>
          <cell r="U239">
            <v>0</v>
          </cell>
          <cell r="V239">
            <v>0</v>
          </cell>
          <cell r="W239">
            <v>0</v>
          </cell>
          <cell r="X239">
            <v>0</v>
          </cell>
          <cell r="Y239" t="str">
            <v>0</v>
          </cell>
        </row>
        <row r="240">
          <cell r="I240">
            <v>0</v>
          </cell>
          <cell r="J240">
            <v>0</v>
          </cell>
          <cell r="K240">
            <v>0</v>
          </cell>
          <cell r="L240">
            <v>0</v>
          </cell>
          <cell r="M240">
            <v>0</v>
          </cell>
          <cell r="N240">
            <v>0</v>
          </cell>
          <cell r="O240">
            <v>0</v>
          </cell>
          <cell r="R240" t="str">
            <v>WNDental43891</v>
          </cell>
          <cell r="T240">
            <v>0</v>
          </cell>
          <cell r="U240">
            <v>0</v>
          </cell>
          <cell r="V240">
            <v>0</v>
          </cell>
          <cell r="W240">
            <v>0</v>
          </cell>
          <cell r="X240">
            <v>0</v>
          </cell>
          <cell r="Y240" t="str">
            <v>0</v>
          </cell>
        </row>
        <row r="241">
          <cell r="I241">
            <v>15</v>
          </cell>
          <cell r="J241">
            <v>1</v>
          </cell>
          <cell r="K241">
            <v>2</v>
          </cell>
          <cell r="L241">
            <v>0</v>
          </cell>
          <cell r="M241">
            <v>1</v>
          </cell>
          <cell r="N241">
            <v>19</v>
          </cell>
          <cell r="O241">
            <v>25</v>
          </cell>
          <cell r="R241" t="str">
            <v>CWDental43891</v>
          </cell>
          <cell r="T241">
            <v>901</v>
          </cell>
          <cell r="U241">
            <v>58.52</v>
          </cell>
          <cell r="V241">
            <v>0</v>
          </cell>
          <cell r="W241">
            <v>0</v>
          </cell>
          <cell r="X241">
            <v>901</v>
          </cell>
          <cell r="Y241" t="str">
            <v>0</v>
          </cell>
        </row>
        <row r="242">
          <cell r="I242">
            <v>7</v>
          </cell>
          <cell r="J242">
            <v>0</v>
          </cell>
          <cell r="K242">
            <v>0</v>
          </cell>
          <cell r="L242">
            <v>1</v>
          </cell>
          <cell r="M242">
            <v>1</v>
          </cell>
          <cell r="N242">
            <v>9</v>
          </cell>
          <cell r="O242">
            <v>14</v>
          </cell>
          <cell r="R242" t="str">
            <v>FRDental43891</v>
          </cell>
          <cell r="T242">
            <v>473</v>
          </cell>
          <cell r="U242">
            <v>27.72</v>
          </cell>
          <cell r="V242">
            <v>0</v>
          </cell>
          <cell r="W242">
            <v>0</v>
          </cell>
          <cell r="X242">
            <v>473</v>
          </cell>
          <cell r="Y242" t="str">
            <v>0</v>
          </cell>
        </row>
        <row r="243">
          <cell r="I243">
            <v>0</v>
          </cell>
          <cell r="J243">
            <v>0</v>
          </cell>
          <cell r="K243">
            <v>0</v>
          </cell>
          <cell r="L243">
            <v>0</v>
          </cell>
          <cell r="M243">
            <v>0</v>
          </cell>
          <cell r="N243">
            <v>0</v>
          </cell>
          <cell r="O243">
            <v>0</v>
          </cell>
          <cell r="R243" t="str">
            <v>GSEDental43891</v>
          </cell>
          <cell r="T243">
            <v>0</v>
          </cell>
          <cell r="U243">
            <v>0</v>
          </cell>
          <cell r="V243">
            <v>0</v>
          </cell>
          <cell r="W243">
            <v>0</v>
          </cell>
          <cell r="X243">
            <v>0</v>
          </cell>
          <cell r="Y243" t="str">
            <v>0</v>
          </cell>
        </row>
        <row r="244">
          <cell r="I244">
            <v>0</v>
          </cell>
          <cell r="J244">
            <v>0</v>
          </cell>
          <cell r="K244">
            <v>0</v>
          </cell>
          <cell r="L244">
            <v>0</v>
          </cell>
          <cell r="M244">
            <v>0</v>
          </cell>
          <cell r="N244">
            <v>0</v>
          </cell>
          <cell r="O244">
            <v>0</v>
          </cell>
          <cell r="R244" t="str">
            <v>UDDental43891</v>
          </cell>
          <cell r="T244">
            <v>0</v>
          </cell>
          <cell r="U244">
            <v>0</v>
          </cell>
          <cell r="V244">
            <v>0</v>
          </cell>
          <cell r="W244">
            <v>0</v>
          </cell>
          <cell r="X244">
            <v>0</v>
          </cell>
          <cell r="Y244" t="str">
            <v>0</v>
          </cell>
        </row>
        <row r="245">
          <cell r="I245">
            <v>189</v>
          </cell>
          <cell r="J245">
            <v>33</v>
          </cell>
          <cell r="K245">
            <v>13</v>
          </cell>
          <cell r="L245">
            <v>2</v>
          </cell>
          <cell r="M245">
            <v>34</v>
          </cell>
          <cell r="N245">
            <v>271</v>
          </cell>
          <cell r="O245">
            <v>430</v>
          </cell>
          <cell r="Q245" t="str">
            <v>CWHRA43922</v>
          </cell>
          <cell r="R245" t="str">
            <v>CWMedical43922</v>
          </cell>
          <cell r="S245" t="str">
            <v>CWMedicalHRA43922</v>
          </cell>
          <cell r="T245">
            <v>274323</v>
          </cell>
          <cell r="U245">
            <v>13284.42</v>
          </cell>
          <cell r="V245">
            <v>13220.5</v>
          </cell>
          <cell r="W245">
            <v>12966.19</v>
          </cell>
          <cell r="X245">
            <v>141812.23000000001</v>
          </cell>
          <cell r="Y245">
            <v>91.016666666666666</v>
          </cell>
        </row>
        <row r="246">
          <cell r="I246">
            <v>221</v>
          </cell>
          <cell r="J246">
            <v>12</v>
          </cell>
          <cell r="K246">
            <v>11</v>
          </cell>
          <cell r="L246">
            <v>3</v>
          </cell>
          <cell r="M246">
            <v>17</v>
          </cell>
          <cell r="N246">
            <v>264</v>
          </cell>
          <cell r="O246">
            <v>346</v>
          </cell>
          <cell r="Q246" t="str">
            <v>CWMajor Medical43922</v>
          </cell>
          <cell r="R246" t="str">
            <v>CWMedical43922</v>
          </cell>
          <cell r="S246" t="str">
            <v>CWMedicalMMP43922</v>
          </cell>
          <cell r="T246">
            <v>177227</v>
          </cell>
          <cell r="U246">
            <v>12941.28</v>
          </cell>
          <cell r="V246">
            <v>10521.15</v>
          </cell>
          <cell r="W246">
            <v>0</v>
          </cell>
          <cell r="X246">
            <v>56393.300000000097</v>
          </cell>
          <cell r="Y246">
            <v>73.236666666666665</v>
          </cell>
        </row>
        <row r="247">
          <cell r="I247">
            <v>191</v>
          </cell>
          <cell r="J247">
            <v>13</v>
          </cell>
          <cell r="K247">
            <v>20</v>
          </cell>
          <cell r="L247">
            <v>7</v>
          </cell>
          <cell r="M247">
            <v>25</v>
          </cell>
          <cell r="N247">
            <v>256</v>
          </cell>
          <cell r="O247">
            <v>379</v>
          </cell>
          <cell r="Q247" t="str">
            <v>CWMID43922</v>
          </cell>
          <cell r="R247" t="str">
            <v>CWMedical43922</v>
          </cell>
          <cell r="S247" t="str">
            <v>CWMedicalMID43922</v>
          </cell>
          <cell r="T247">
            <v>211608</v>
          </cell>
          <cell r="U247">
            <v>12549.12</v>
          </cell>
          <cell r="V247">
            <v>11692.09</v>
          </cell>
          <cell r="W247">
            <v>5883.86</v>
          </cell>
          <cell r="X247">
            <v>103330.26</v>
          </cell>
          <cell r="Y247">
            <v>80.221666666666664</v>
          </cell>
        </row>
        <row r="248">
          <cell r="I248">
            <v>538</v>
          </cell>
          <cell r="J248">
            <v>108</v>
          </cell>
          <cell r="K248">
            <v>51</v>
          </cell>
          <cell r="L248">
            <v>13</v>
          </cell>
          <cell r="M248">
            <v>155</v>
          </cell>
          <cell r="N248">
            <v>865</v>
          </cell>
          <cell r="O248">
            <v>1578</v>
          </cell>
          <cell r="Q248" t="str">
            <v>FRHRA43922</v>
          </cell>
          <cell r="R248" t="str">
            <v>FRMedical43922</v>
          </cell>
          <cell r="S248" t="str">
            <v>FRMedicalHRA43922</v>
          </cell>
          <cell r="T248">
            <v>935872</v>
          </cell>
          <cell r="U248">
            <v>42402.299999999799</v>
          </cell>
          <cell r="V248">
            <v>46370.71</v>
          </cell>
          <cell r="W248">
            <v>45332.069999999898</v>
          </cell>
          <cell r="X248">
            <v>497878.17000000097</v>
          </cell>
          <cell r="Y248">
            <v>334.01</v>
          </cell>
        </row>
        <row r="249">
          <cell r="I249">
            <v>553</v>
          </cell>
          <cell r="J249">
            <v>45</v>
          </cell>
          <cell r="K249">
            <v>43</v>
          </cell>
          <cell r="L249">
            <v>12</v>
          </cell>
          <cell r="M249">
            <v>39</v>
          </cell>
          <cell r="N249">
            <v>692</v>
          </cell>
          <cell r="O249">
            <v>935</v>
          </cell>
          <cell r="Q249" t="str">
            <v>FRMajor Medical43922</v>
          </cell>
          <cell r="R249" t="str">
            <v>FRMedical43922</v>
          </cell>
          <cell r="S249" t="str">
            <v>FRMedicalMMP43922</v>
          </cell>
          <cell r="T249">
            <v>478171</v>
          </cell>
          <cell r="U249">
            <v>33921.839999999997</v>
          </cell>
          <cell r="V249">
            <v>29258.75</v>
          </cell>
          <cell r="W249">
            <v>0</v>
          </cell>
          <cell r="X249">
            <v>154476.33000000101</v>
          </cell>
          <cell r="Y249">
            <v>197.90833333333333</v>
          </cell>
        </row>
        <row r="250">
          <cell r="I250">
            <v>534</v>
          </cell>
          <cell r="J250">
            <v>73</v>
          </cell>
          <cell r="K250">
            <v>74</v>
          </cell>
          <cell r="L250">
            <v>25</v>
          </cell>
          <cell r="M250">
            <v>116</v>
          </cell>
          <cell r="N250">
            <v>822</v>
          </cell>
          <cell r="O250">
            <v>1372</v>
          </cell>
          <cell r="Q250" t="str">
            <v>FRMID43922</v>
          </cell>
          <cell r="R250" t="str">
            <v>FRMedical43922</v>
          </cell>
          <cell r="S250" t="str">
            <v>FRMedicalMID43922</v>
          </cell>
          <cell r="T250">
            <v>735678</v>
          </cell>
          <cell r="U250">
            <v>40294.439999999799</v>
          </cell>
          <cell r="V250">
            <v>42611.520000000099</v>
          </cell>
          <cell r="W250">
            <v>20851.290000000099</v>
          </cell>
          <cell r="X250">
            <v>372658.039999998</v>
          </cell>
          <cell r="Y250">
            <v>290.40666666666669</v>
          </cell>
        </row>
        <row r="251">
          <cell r="I251">
            <v>5</v>
          </cell>
          <cell r="J251">
            <v>4</v>
          </cell>
          <cell r="K251">
            <v>1</v>
          </cell>
          <cell r="L251">
            <v>0</v>
          </cell>
          <cell r="M251">
            <v>2</v>
          </cell>
          <cell r="N251">
            <v>12</v>
          </cell>
          <cell r="O251">
            <v>23</v>
          </cell>
          <cell r="Q251" t="str">
            <v>GSEHRA43922</v>
          </cell>
          <cell r="R251" t="str">
            <v>GSEMedical43922</v>
          </cell>
          <cell r="S251" t="str">
            <v>GSEMedicalHRA43922</v>
          </cell>
          <cell r="T251">
            <v>14637</v>
          </cell>
          <cell r="U251">
            <v>588.24</v>
          </cell>
          <cell r="V251">
            <v>800.79</v>
          </cell>
          <cell r="W251">
            <v>700</v>
          </cell>
          <cell r="X251">
            <v>8069.22</v>
          </cell>
          <cell r="Y251">
            <v>4.8683333333333332</v>
          </cell>
        </row>
        <row r="252">
          <cell r="I252">
            <v>4</v>
          </cell>
          <cell r="J252">
            <v>0</v>
          </cell>
          <cell r="K252">
            <v>0</v>
          </cell>
          <cell r="L252">
            <v>0</v>
          </cell>
          <cell r="M252">
            <v>4</v>
          </cell>
          <cell r="N252">
            <v>8</v>
          </cell>
          <cell r="O252">
            <v>22</v>
          </cell>
          <cell r="Q252" t="str">
            <v>GSEMajor Medical43922</v>
          </cell>
          <cell r="R252" t="str">
            <v>GSEMedical43922</v>
          </cell>
          <cell r="S252" t="str">
            <v>GSEMedicalMMP43922</v>
          </cell>
          <cell r="T252">
            <v>7476</v>
          </cell>
          <cell r="U252">
            <v>392.16</v>
          </cell>
          <cell r="V252">
            <v>491.24</v>
          </cell>
          <cell r="W252">
            <v>0</v>
          </cell>
          <cell r="X252">
            <v>3151.92</v>
          </cell>
          <cell r="Y252">
            <v>4.6566666666666672</v>
          </cell>
        </row>
        <row r="253">
          <cell r="I253">
            <v>3</v>
          </cell>
          <cell r="J253">
            <v>0</v>
          </cell>
          <cell r="K253">
            <v>0</v>
          </cell>
          <cell r="L253">
            <v>0</v>
          </cell>
          <cell r="M253">
            <v>0</v>
          </cell>
          <cell r="N253">
            <v>3</v>
          </cell>
          <cell r="O253">
            <v>3</v>
          </cell>
          <cell r="Q253" t="str">
            <v>GSEMID43922</v>
          </cell>
          <cell r="R253" t="str">
            <v>GSEMedical43922</v>
          </cell>
          <cell r="S253" t="str">
            <v>GSEMedicalMID43922</v>
          </cell>
          <cell r="T253">
            <v>1938</v>
          </cell>
          <cell r="U253">
            <v>147.06</v>
          </cell>
          <cell r="V253">
            <v>88.32</v>
          </cell>
          <cell r="W253">
            <v>50.01</v>
          </cell>
          <cell r="X253">
            <v>849.6</v>
          </cell>
          <cell r="Y253">
            <v>0.63500000000000001</v>
          </cell>
        </row>
        <row r="254">
          <cell r="I254">
            <v>4</v>
          </cell>
          <cell r="J254">
            <v>0</v>
          </cell>
          <cell r="K254">
            <v>1</v>
          </cell>
          <cell r="L254">
            <v>1</v>
          </cell>
          <cell r="M254">
            <v>1</v>
          </cell>
          <cell r="N254">
            <v>7</v>
          </cell>
          <cell r="O254">
            <v>12</v>
          </cell>
          <cell r="Q254" t="str">
            <v>HSHRA43922</v>
          </cell>
          <cell r="R254" t="str">
            <v>HSMedical43922</v>
          </cell>
          <cell r="S254" t="str">
            <v>HSMedicalHRA43922</v>
          </cell>
          <cell r="T254">
            <v>7994</v>
          </cell>
          <cell r="U254">
            <v>343.14</v>
          </cell>
          <cell r="V254">
            <v>397.87</v>
          </cell>
          <cell r="W254">
            <v>399.99</v>
          </cell>
          <cell r="X254">
            <v>4159.2299999999996</v>
          </cell>
          <cell r="Y254">
            <v>2.54</v>
          </cell>
        </row>
        <row r="255">
          <cell r="I255">
            <v>17</v>
          </cell>
          <cell r="J255">
            <v>0</v>
          </cell>
          <cell r="K255">
            <v>0</v>
          </cell>
          <cell r="L255">
            <v>0</v>
          </cell>
          <cell r="M255">
            <v>0</v>
          </cell>
          <cell r="N255">
            <v>17</v>
          </cell>
          <cell r="O255">
            <v>17</v>
          </cell>
          <cell r="Q255" t="str">
            <v>HSMajor Medical43922</v>
          </cell>
          <cell r="R255" t="str">
            <v>HSMedical43922</v>
          </cell>
          <cell r="S255" t="str">
            <v>HSMedicalMMP43922</v>
          </cell>
          <cell r="T255">
            <v>9690</v>
          </cell>
          <cell r="U255">
            <v>833.34</v>
          </cell>
          <cell r="V255">
            <v>500.48</v>
          </cell>
          <cell r="W255">
            <v>0</v>
          </cell>
          <cell r="X255">
            <v>2608.9899999999998</v>
          </cell>
          <cell r="Y255">
            <v>3.5983333333333332</v>
          </cell>
        </row>
        <row r="256">
          <cell r="I256">
            <v>22</v>
          </cell>
          <cell r="J256">
            <v>0</v>
          </cell>
          <cell r="K256">
            <v>1</v>
          </cell>
          <cell r="L256">
            <v>0</v>
          </cell>
          <cell r="M256">
            <v>4</v>
          </cell>
          <cell r="N256">
            <v>27</v>
          </cell>
          <cell r="O256">
            <v>39</v>
          </cell>
          <cell r="Q256" t="str">
            <v>HSMID43922</v>
          </cell>
          <cell r="R256" t="str">
            <v>HSMedical43922</v>
          </cell>
          <cell r="S256" t="str">
            <v>HSMedicalMID43922</v>
          </cell>
          <cell r="T256">
            <v>21346</v>
          </cell>
          <cell r="U256">
            <v>1323.54</v>
          </cell>
          <cell r="V256">
            <v>1114.53</v>
          </cell>
          <cell r="W256">
            <v>600.07000000000005</v>
          </cell>
          <cell r="X256">
            <v>10539.79</v>
          </cell>
          <cell r="Y256">
            <v>8.2550000000000008</v>
          </cell>
        </row>
        <row r="257">
          <cell r="I257">
            <v>5</v>
          </cell>
          <cell r="J257">
            <v>1</v>
          </cell>
          <cell r="K257">
            <v>1</v>
          </cell>
          <cell r="L257">
            <v>0</v>
          </cell>
          <cell r="M257">
            <v>1</v>
          </cell>
          <cell r="N257">
            <v>8</v>
          </cell>
          <cell r="O257">
            <v>14</v>
          </cell>
          <cell r="Q257" t="str">
            <v>CWHRA43922</v>
          </cell>
          <cell r="R257" t="str">
            <v>CWMedical43922</v>
          </cell>
          <cell r="S257" t="str">
            <v>CWMedicalHRA43922</v>
          </cell>
          <cell r="T257">
            <v>8491</v>
          </cell>
          <cell r="U257">
            <v>392.16</v>
          </cell>
          <cell r="V257">
            <v>427.31</v>
          </cell>
          <cell r="W257">
            <v>399.99</v>
          </cell>
          <cell r="X257">
            <v>4333.66</v>
          </cell>
          <cell r="Y257">
            <v>2.9633333333333334</v>
          </cell>
        </row>
        <row r="258">
          <cell r="I258">
            <v>1</v>
          </cell>
          <cell r="J258">
            <v>0</v>
          </cell>
          <cell r="K258">
            <v>0</v>
          </cell>
          <cell r="L258">
            <v>0</v>
          </cell>
          <cell r="M258">
            <v>0</v>
          </cell>
          <cell r="N258">
            <v>1</v>
          </cell>
          <cell r="O258">
            <v>1</v>
          </cell>
          <cell r="Q258" t="str">
            <v>CWMajor Medical43922</v>
          </cell>
          <cell r="R258" t="str">
            <v>CWMedical43922</v>
          </cell>
          <cell r="S258" t="str">
            <v>CWMedicalMMP43922</v>
          </cell>
          <cell r="T258">
            <v>570</v>
          </cell>
          <cell r="U258">
            <v>49.02</v>
          </cell>
          <cell r="V258">
            <v>29.44</v>
          </cell>
          <cell r="W258">
            <v>0</v>
          </cell>
          <cell r="X258">
            <v>153.47</v>
          </cell>
          <cell r="Y258">
            <v>0.21166666666666667</v>
          </cell>
        </row>
        <row r="259">
          <cell r="I259">
            <v>0</v>
          </cell>
          <cell r="J259">
            <v>1</v>
          </cell>
          <cell r="K259">
            <v>0</v>
          </cell>
          <cell r="L259">
            <v>0</v>
          </cell>
          <cell r="M259">
            <v>0</v>
          </cell>
          <cell r="N259">
            <v>1</v>
          </cell>
          <cell r="O259">
            <v>2</v>
          </cell>
          <cell r="Q259" t="str">
            <v>CWMID43922</v>
          </cell>
          <cell r="R259" t="str">
            <v>CWMedical43922</v>
          </cell>
          <cell r="S259" t="str">
            <v>CWMedicalMID43922</v>
          </cell>
          <cell r="T259">
            <v>1246</v>
          </cell>
          <cell r="U259">
            <v>49.02</v>
          </cell>
          <cell r="V259">
            <v>93.37</v>
          </cell>
          <cell r="W259">
            <v>33.33</v>
          </cell>
          <cell r="X259">
            <v>714.66</v>
          </cell>
          <cell r="Y259">
            <v>0.42333333333333334</v>
          </cell>
        </row>
        <row r="260">
          <cell r="I260">
            <v>13</v>
          </cell>
          <cell r="J260">
            <v>3</v>
          </cell>
          <cell r="K260">
            <v>1</v>
          </cell>
          <cell r="L260">
            <v>0</v>
          </cell>
          <cell r="M260">
            <v>4</v>
          </cell>
          <cell r="N260">
            <v>21</v>
          </cell>
          <cell r="O260">
            <v>43</v>
          </cell>
          <cell r="Q260" t="str">
            <v>FRHRA43922</v>
          </cell>
          <cell r="R260" t="str">
            <v>FRMedical43922</v>
          </cell>
          <cell r="S260" t="str">
            <v>FRMedicalHRA43922</v>
          </cell>
          <cell r="T260">
            <v>22743</v>
          </cell>
          <cell r="U260">
            <v>1029.42</v>
          </cell>
          <cell r="V260">
            <v>1129.68</v>
          </cell>
          <cell r="W260">
            <v>1099.97</v>
          </cell>
          <cell r="X260">
            <v>12184.83</v>
          </cell>
          <cell r="Y260">
            <v>9.1016666666666666</v>
          </cell>
        </row>
        <row r="261">
          <cell r="I261">
            <v>3</v>
          </cell>
          <cell r="J261">
            <v>0</v>
          </cell>
          <cell r="K261">
            <v>0</v>
          </cell>
          <cell r="L261">
            <v>0</v>
          </cell>
          <cell r="M261">
            <v>2</v>
          </cell>
          <cell r="N261">
            <v>5</v>
          </cell>
          <cell r="O261">
            <v>10</v>
          </cell>
          <cell r="Q261" t="str">
            <v>FRMajor Medical43922</v>
          </cell>
          <cell r="R261" t="str">
            <v>FRMedical43922</v>
          </cell>
          <cell r="S261" t="str">
            <v>FRMedicalMMP43922</v>
          </cell>
          <cell r="T261">
            <v>4308</v>
          </cell>
          <cell r="U261">
            <v>245.1</v>
          </cell>
          <cell r="V261">
            <v>275.06</v>
          </cell>
          <cell r="W261">
            <v>0</v>
          </cell>
          <cell r="X261">
            <v>1729.43</v>
          </cell>
          <cell r="Y261">
            <v>2.1166666666666667</v>
          </cell>
        </row>
        <row r="262">
          <cell r="I262">
            <v>6</v>
          </cell>
          <cell r="J262">
            <v>3</v>
          </cell>
          <cell r="K262">
            <v>1</v>
          </cell>
          <cell r="L262">
            <v>0</v>
          </cell>
          <cell r="M262">
            <v>0</v>
          </cell>
          <cell r="N262">
            <v>10</v>
          </cell>
          <cell r="O262">
            <v>14</v>
          </cell>
          <cell r="Q262" t="str">
            <v>FRMID43922</v>
          </cell>
          <cell r="R262" t="str">
            <v>FRMedical43922</v>
          </cell>
          <cell r="S262" t="str">
            <v>FRMedicalMID43922</v>
          </cell>
          <cell r="T262">
            <v>8860</v>
          </cell>
          <cell r="U262">
            <v>490.2</v>
          </cell>
          <cell r="V262">
            <v>550.12</v>
          </cell>
          <cell r="W262">
            <v>233.34</v>
          </cell>
          <cell r="X262">
            <v>4377.53</v>
          </cell>
          <cell r="Y262">
            <v>2.9633333333333334</v>
          </cell>
        </row>
        <row r="263">
          <cell r="I263">
            <v>1</v>
          </cell>
          <cell r="J263">
            <v>0</v>
          </cell>
          <cell r="K263">
            <v>0</v>
          </cell>
          <cell r="L263">
            <v>0</v>
          </cell>
          <cell r="M263">
            <v>1</v>
          </cell>
          <cell r="N263">
            <v>2</v>
          </cell>
          <cell r="O263">
            <v>5</v>
          </cell>
          <cell r="Q263" t="str">
            <v>HSHRA43922</v>
          </cell>
          <cell r="R263" t="str">
            <v>HSMedical43922</v>
          </cell>
          <cell r="S263" t="str">
            <v>HSMedicalHRA43922</v>
          </cell>
          <cell r="T263">
            <v>2499</v>
          </cell>
          <cell r="U263">
            <v>98.04</v>
          </cell>
          <cell r="V263">
            <v>122.81</v>
          </cell>
          <cell r="W263">
            <v>133.33000000000001</v>
          </cell>
          <cell r="X263">
            <v>1468.03</v>
          </cell>
          <cell r="Y263">
            <v>1.0583333333333333</v>
          </cell>
        </row>
        <row r="264">
          <cell r="I264">
            <v>0</v>
          </cell>
          <cell r="J264">
            <v>1</v>
          </cell>
          <cell r="K264">
            <v>0</v>
          </cell>
          <cell r="L264">
            <v>0</v>
          </cell>
          <cell r="M264">
            <v>0</v>
          </cell>
          <cell r="N264">
            <v>1</v>
          </cell>
          <cell r="O264">
            <v>2</v>
          </cell>
          <cell r="Q264" t="str">
            <v>UDMID43922</v>
          </cell>
          <cell r="R264" t="str">
            <v>UDMedical43922</v>
          </cell>
          <cell r="S264" t="str">
            <v>UDMedicalMID43922</v>
          </cell>
          <cell r="T264">
            <v>1246</v>
          </cell>
          <cell r="U264">
            <v>49.02</v>
          </cell>
          <cell r="V264">
            <v>93.37</v>
          </cell>
          <cell r="W264">
            <v>33.33</v>
          </cell>
          <cell r="X264">
            <v>714.66</v>
          </cell>
          <cell r="Y264">
            <v>0.42333333333333334</v>
          </cell>
        </row>
        <row r="265">
          <cell r="I265">
            <v>106</v>
          </cell>
          <cell r="J265">
            <v>0</v>
          </cell>
          <cell r="K265">
            <v>0</v>
          </cell>
          <cell r="L265">
            <v>0</v>
          </cell>
          <cell r="M265">
            <v>0</v>
          </cell>
          <cell r="N265">
            <v>106</v>
          </cell>
          <cell r="O265">
            <v>106</v>
          </cell>
          <cell r="Q265" t="str">
            <v>CWMajor Medical43922</v>
          </cell>
          <cell r="R265" t="str">
            <v>CWMedical43922</v>
          </cell>
          <cell r="S265" t="str">
            <v>CWMedicalMajor Medical43922</v>
          </cell>
          <cell r="T265">
            <v>60420</v>
          </cell>
          <cell r="U265">
            <v>4810.28</v>
          </cell>
          <cell r="V265">
            <v>3120.64</v>
          </cell>
          <cell r="W265">
            <v>0</v>
          </cell>
          <cell r="X265">
            <v>16267.82</v>
          </cell>
          <cell r="Y265">
            <v>22.436666666666667</v>
          </cell>
        </row>
        <row r="266">
          <cell r="I266">
            <v>0</v>
          </cell>
          <cell r="J266">
            <v>3</v>
          </cell>
          <cell r="K266">
            <v>5</v>
          </cell>
          <cell r="L266">
            <v>0</v>
          </cell>
          <cell r="M266">
            <v>0</v>
          </cell>
          <cell r="N266">
            <v>8</v>
          </cell>
          <cell r="O266">
            <v>16</v>
          </cell>
          <cell r="Q266" t="str">
            <v>CWMajor Medical43922</v>
          </cell>
          <cell r="R266" t="str">
            <v>CWMedical43922</v>
          </cell>
          <cell r="S266" t="str">
            <v>CWMedicalMajor Medical43922</v>
          </cell>
          <cell r="T266">
            <v>8792</v>
          </cell>
          <cell r="U266">
            <v>363.04</v>
          </cell>
          <cell r="V266">
            <v>746.96</v>
          </cell>
          <cell r="W266">
            <v>0</v>
          </cell>
          <cell r="X266">
            <v>3277.79</v>
          </cell>
          <cell r="Y266">
            <v>3.3866666666666667</v>
          </cell>
        </row>
        <row r="267">
          <cell r="I267">
            <v>0</v>
          </cell>
          <cell r="J267">
            <v>0</v>
          </cell>
          <cell r="K267">
            <v>0</v>
          </cell>
          <cell r="L267">
            <v>2</v>
          </cell>
          <cell r="M267">
            <v>5</v>
          </cell>
          <cell r="N267">
            <v>7</v>
          </cell>
          <cell r="O267">
            <v>25</v>
          </cell>
          <cell r="Q267" t="str">
            <v>CWMajor Medical43922</v>
          </cell>
          <cell r="R267" t="str">
            <v>CWMedical43922</v>
          </cell>
          <cell r="S267" t="str">
            <v>CWMedicalMajor Medical43922</v>
          </cell>
          <cell r="T267">
            <v>9093</v>
          </cell>
          <cell r="U267">
            <v>317.66000000000003</v>
          </cell>
          <cell r="V267">
            <v>653.59</v>
          </cell>
          <cell r="W267">
            <v>0</v>
          </cell>
          <cell r="X267">
            <v>4295.37</v>
          </cell>
          <cell r="Y267">
            <v>5.291666666666667</v>
          </cell>
        </row>
        <row r="268">
          <cell r="I268">
            <v>441</v>
          </cell>
          <cell r="J268">
            <v>0</v>
          </cell>
          <cell r="K268">
            <v>0</v>
          </cell>
          <cell r="L268">
            <v>0</v>
          </cell>
          <cell r="M268">
            <v>0</v>
          </cell>
          <cell r="N268">
            <v>441</v>
          </cell>
          <cell r="O268">
            <v>441</v>
          </cell>
          <cell r="Q268" t="str">
            <v>FRMajor Medical43922</v>
          </cell>
          <cell r="R268" t="str">
            <v>FRMedical43922</v>
          </cell>
          <cell r="S268" t="str">
            <v>FRMedicalMajor Medical43922</v>
          </cell>
          <cell r="T268">
            <v>251370</v>
          </cell>
          <cell r="U268">
            <v>20012.580000000002</v>
          </cell>
          <cell r="V268">
            <v>12983.04</v>
          </cell>
          <cell r="W268">
            <v>0</v>
          </cell>
          <cell r="X268">
            <v>67680.27</v>
          </cell>
          <cell r="Y268">
            <v>93.345000000000013</v>
          </cell>
        </row>
        <row r="269">
          <cell r="I269">
            <v>0</v>
          </cell>
          <cell r="J269">
            <v>32</v>
          </cell>
          <cell r="K269">
            <v>31</v>
          </cell>
          <cell r="L269">
            <v>0</v>
          </cell>
          <cell r="M269">
            <v>0</v>
          </cell>
          <cell r="N269">
            <v>63</v>
          </cell>
          <cell r="O269">
            <v>126</v>
          </cell>
          <cell r="Q269" t="str">
            <v>FRMajor Medical43922</v>
          </cell>
          <cell r="R269" t="str">
            <v>FRMedical43922</v>
          </cell>
          <cell r="S269" t="str">
            <v>FRMedicalMajor Medical43922</v>
          </cell>
          <cell r="T269">
            <v>69237</v>
          </cell>
          <cell r="U269">
            <v>2858.94</v>
          </cell>
          <cell r="V269">
            <v>5882.31</v>
          </cell>
          <cell r="W269">
            <v>0</v>
          </cell>
          <cell r="X269">
            <v>27256.53</v>
          </cell>
          <cell r="Y269">
            <v>26.67</v>
          </cell>
        </row>
        <row r="270">
          <cell r="I270">
            <v>0</v>
          </cell>
          <cell r="J270">
            <v>0</v>
          </cell>
          <cell r="K270">
            <v>0</v>
          </cell>
          <cell r="L270">
            <v>8</v>
          </cell>
          <cell r="M270">
            <v>38</v>
          </cell>
          <cell r="N270">
            <v>46</v>
          </cell>
          <cell r="O270">
            <v>170</v>
          </cell>
          <cell r="Q270" t="str">
            <v>FRMajor Medical43922</v>
          </cell>
          <cell r="R270" t="str">
            <v>FRMedical43922</v>
          </cell>
          <cell r="S270" t="str">
            <v>FRMedicalMajor Medical43922</v>
          </cell>
          <cell r="T270">
            <v>59754</v>
          </cell>
          <cell r="U270">
            <v>2087.48</v>
          </cell>
          <cell r="V270">
            <v>4295.0200000000004</v>
          </cell>
          <cell r="W270">
            <v>0</v>
          </cell>
          <cell r="X270">
            <v>28602.66</v>
          </cell>
          <cell r="Y270">
            <v>35.983333333333334</v>
          </cell>
        </row>
        <row r="271">
          <cell r="I271">
            <v>28</v>
          </cell>
          <cell r="J271">
            <v>0</v>
          </cell>
          <cell r="K271">
            <v>0</v>
          </cell>
          <cell r="L271">
            <v>0</v>
          </cell>
          <cell r="M271">
            <v>0</v>
          </cell>
          <cell r="N271">
            <v>28</v>
          </cell>
          <cell r="O271">
            <v>28</v>
          </cell>
          <cell r="Q271" t="str">
            <v>GSEMajor Medical43922</v>
          </cell>
          <cell r="R271" t="str">
            <v>GSEMedical43922</v>
          </cell>
          <cell r="S271" t="str">
            <v>GSMedicalMajor Medical43922</v>
          </cell>
          <cell r="T271">
            <v>15960</v>
          </cell>
          <cell r="U271">
            <v>1270.6400000000001</v>
          </cell>
          <cell r="V271">
            <v>824.32</v>
          </cell>
          <cell r="W271">
            <v>0</v>
          </cell>
          <cell r="X271">
            <v>4297.16</v>
          </cell>
          <cell r="Y271">
            <v>5.9266666666666667</v>
          </cell>
        </row>
        <row r="272">
          <cell r="I272">
            <v>0</v>
          </cell>
          <cell r="J272">
            <v>2</v>
          </cell>
          <cell r="K272">
            <v>4</v>
          </cell>
          <cell r="L272">
            <v>0</v>
          </cell>
          <cell r="M272">
            <v>0</v>
          </cell>
          <cell r="N272">
            <v>6</v>
          </cell>
          <cell r="O272">
            <v>12</v>
          </cell>
          <cell r="Q272" t="str">
            <v>GSEMajor Medical43922</v>
          </cell>
          <cell r="R272" t="str">
            <v>GSEMedical43922</v>
          </cell>
          <cell r="S272" t="str">
            <v>GSMedicalMajor Medical43922</v>
          </cell>
          <cell r="T272">
            <v>6594</v>
          </cell>
          <cell r="U272">
            <v>272.27999999999997</v>
          </cell>
          <cell r="V272">
            <v>560.22</v>
          </cell>
          <cell r="W272">
            <v>0</v>
          </cell>
          <cell r="X272">
            <v>2415.2399999999998</v>
          </cell>
          <cell r="Y272">
            <v>2.54</v>
          </cell>
        </row>
        <row r="273">
          <cell r="I273">
            <v>0</v>
          </cell>
          <cell r="J273">
            <v>0</v>
          </cell>
          <cell r="K273">
            <v>0</v>
          </cell>
          <cell r="L273">
            <v>0</v>
          </cell>
          <cell r="M273">
            <v>5</v>
          </cell>
          <cell r="N273">
            <v>5</v>
          </cell>
          <cell r="O273">
            <v>23</v>
          </cell>
          <cell r="Q273" t="str">
            <v>GSEMajor Medical43922</v>
          </cell>
          <cell r="R273" t="str">
            <v>GSEMedical43922</v>
          </cell>
          <cell r="S273" t="str">
            <v>GSMedicalMajor Medical43922</v>
          </cell>
          <cell r="T273">
            <v>6495</v>
          </cell>
          <cell r="U273">
            <v>226.9</v>
          </cell>
          <cell r="V273">
            <v>466.85</v>
          </cell>
          <cell r="W273">
            <v>0</v>
          </cell>
          <cell r="X273">
            <v>3172.55</v>
          </cell>
          <cell r="Y273">
            <v>4.8683333333333332</v>
          </cell>
        </row>
        <row r="274">
          <cell r="I274">
            <v>3</v>
          </cell>
          <cell r="J274">
            <v>0</v>
          </cell>
          <cell r="K274">
            <v>0</v>
          </cell>
          <cell r="L274">
            <v>0</v>
          </cell>
          <cell r="M274">
            <v>0</v>
          </cell>
          <cell r="N274">
            <v>3</v>
          </cell>
          <cell r="O274">
            <v>3</v>
          </cell>
          <cell r="Q274" t="str">
            <v>FRMajor Medical43922</v>
          </cell>
          <cell r="R274" t="str">
            <v>FRMedical43922</v>
          </cell>
          <cell r="S274" t="str">
            <v>FRMedicalMajor Medical43922</v>
          </cell>
          <cell r="T274">
            <v>1710</v>
          </cell>
          <cell r="U274">
            <v>136.13999999999999</v>
          </cell>
          <cell r="V274">
            <v>88.32</v>
          </cell>
          <cell r="W274">
            <v>0</v>
          </cell>
          <cell r="X274">
            <v>460.41</v>
          </cell>
          <cell r="Y274">
            <v>0.63500000000000001</v>
          </cell>
        </row>
        <row r="275">
          <cell r="I275">
            <v>2</v>
          </cell>
          <cell r="J275">
            <v>0</v>
          </cell>
          <cell r="K275">
            <v>0</v>
          </cell>
          <cell r="L275">
            <v>0</v>
          </cell>
          <cell r="M275">
            <v>0</v>
          </cell>
          <cell r="N275">
            <v>2</v>
          </cell>
          <cell r="O275">
            <v>2</v>
          </cell>
          <cell r="Q275" t="str">
            <v>GSEMajor Medical43922</v>
          </cell>
          <cell r="R275" t="str">
            <v>GSEMedical43922</v>
          </cell>
          <cell r="S275" t="str">
            <v>GSMedicalMajor Medical43922</v>
          </cell>
          <cell r="T275">
            <v>1140</v>
          </cell>
          <cell r="U275">
            <v>90.76</v>
          </cell>
          <cell r="V275">
            <v>58.88</v>
          </cell>
          <cell r="W275">
            <v>0</v>
          </cell>
          <cell r="X275">
            <v>306.94</v>
          </cell>
          <cell r="Y275">
            <v>0.42333333333333334</v>
          </cell>
        </row>
        <row r="276">
          <cell r="I276">
            <v>81</v>
          </cell>
          <cell r="J276">
            <v>0</v>
          </cell>
          <cell r="K276">
            <v>0</v>
          </cell>
          <cell r="L276">
            <v>0</v>
          </cell>
          <cell r="M276">
            <v>0</v>
          </cell>
          <cell r="N276">
            <v>81</v>
          </cell>
          <cell r="O276">
            <v>81</v>
          </cell>
          <cell r="Q276" t="str">
            <v>CWMID43922</v>
          </cell>
          <cell r="R276" t="str">
            <v>CWMedical43922</v>
          </cell>
          <cell r="S276" t="str">
            <v>CWMedicalMID43922</v>
          </cell>
          <cell r="T276">
            <v>52326</v>
          </cell>
          <cell r="U276">
            <v>3675.78</v>
          </cell>
          <cell r="V276">
            <v>2384.64</v>
          </cell>
          <cell r="W276">
            <v>1350.27</v>
          </cell>
          <cell r="X276">
            <v>22939.200000000001</v>
          </cell>
          <cell r="Y276">
            <v>17.145</v>
          </cell>
        </row>
        <row r="277">
          <cell r="I277">
            <v>0</v>
          </cell>
          <cell r="J277">
            <v>15</v>
          </cell>
          <cell r="K277">
            <v>8</v>
          </cell>
          <cell r="L277">
            <v>0</v>
          </cell>
          <cell r="M277">
            <v>0</v>
          </cell>
          <cell r="N277">
            <v>23</v>
          </cell>
          <cell r="O277">
            <v>46</v>
          </cell>
          <cell r="Q277" t="str">
            <v>CWMID43922</v>
          </cell>
          <cell r="R277" t="str">
            <v>CWMedical43922</v>
          </cell>
          <cell r="S277" t="str">
            <v>CWMedicalMID43922</v>
          </cell>
          <cell r="T277">
            <v>28658</v>
          </cell>
          <cell r="U277">
            <v>1043.74</v>
          </cell>
          <cell r="V277">
            <v>2147.5100000000002</v>
          </cell>
          <cell r="W277">
            <v>766.59</v>
          </cell>
          <cell r="X277">
            <v>14994.7</v>
          </cell>
          <cell r="Y277">
            <v>9.7366666666666664</v>
          </cell>
        </row>
        <row r="278">
          <cell r="I278">
            <v>0</v>
          </cell>
          <cell r="J278">
            <v>0</v>
          </cell>
          <cell r="K278">
            <v>0</v>
          </cell>
          <cell r="L278">
            <v>2</v>
          </cell>
          <cell r="M278">
            <v>12</v>
          </cell>
          <cell r="N278">
            <v>14</v>
          </cell>
          <cell r="O278">
            <v>54</v>
          </cell>
          <cell r="Q278" t="str">
            <v>CWMID43922</v>
          </cell>
          <cell r="R278" t="str">
            <v>CWMedical43922</v>
          </cell>
          <cell r="S278" t="str">
            <v>CWMedicalMID43922</v>
          </cell>
          <cell r="T278">
            <v>20608</v>
          </cell>
          <cell r="U278">
            <v>635.32000000000005</v>
          </cell>
          <cell r="V278">
            <v>1307.18</v>
          </cell>
          <cell r="W278">
            <v>700</v>
          </cell>
          <cell r="X278">
            <v>12944.4</v>
          </cell>
          <cell r="Y278">
            <v>11.43</v>
          </cell>
        </row>
        <row r="279">
          <cell r="I279">
            <v>456</v>
          </cell>
          <cell r="J279">
            <v>0</v>
          </cell>
          <cell r="K279">
            <v>0</v>
          </cell>
          <cell r="L279">
            <v>0</v>
          </cell>
          <cell r="M279">
            <v>0</v>
          </cell>
          <cell r="N279">
            <v>456</v>
          </cell>
          <cell r="O279">
            <v>456</v>
          </cell>
          <cell r="Q279" t="str">
            <v>FRMID43922</v>
          </cell>
          <cell r="R279" t="str">
            <v>FRMedical43922</v>
          </cell>
          <cell r="S279" t="str">
            <v>FRMedicalMID43922</v>
          </cell>
          <cell r="T279">
            <v>294576</v>
          </cell>
          <cell r="U279">
            <v>20693.28</v>
          </cell>
          <cell r="V279">
            <v>13424.64</v>
          </cell>
          <cell r="W279">
            <v>7601.52</v>
          </cell>
          <cell r="X279">
            <v>129139.2</v>
          </cell>
          <cell r="Y279">
            <v>96.52</v>
          </cell>
        </row>
        <row r="280">
          <cell r="I280">
            <v>0</v>
          </cell>
          <cell r="J280">
            <v>56</v>
          </cell>
          <cell r="K280">
            <v>65</v>
          </cell>
          <cell r="L280">
            <v>0</v>
          </cell>
          <cell r="M280">
            <v>0</v>
          </cell>
          <cell r="N280">
            <v>121</v>
          </cell>
          <cell r="O280">
            <v>242</v>
          </cell>
          <cell r="Q280" t="str">
            <v>FRMID43922</v>
          </cell>
          <cell r="R280" t="str">
            <v>FRMedical43922</v>
          </cell>
          <cell r="S280" t="str">
            <v>FRMedicalMID43922</v>
          </cell>
          <cell r="T280">
            <v>150766</v>
          </cell>
          <cell r="U280">
            <v>5490.98</v>
          </cell>
          <cell r="V280">
            <v>11297.77</v>
          </cell>
          <cell r="W280">
            <v>4032.93</v>
          </cell>
          <cell r="X280">
            <v>74753.710000000006</v>
          </cell>
          <cell r="Y280">
            <v>51.223333333333336</v>
          </cell>
        </row>
        <row r="281">
          <cell r="I281">
            <v>0</v>
          </cell>
          <cell r="J281">
            <v>0</v>
          </cell>
          <cell r="K281">
            <v>0</v>
          </cell>
          <cell r="L281">
            <v>26</v>
          </cell>
          <cell r="M281">
            <v>87</v>
          </cell>
          <cell r="N281">
            <v>113</v>
          </cell>
          <cell r="O281">
            <v>442</v>
          </cell>
          <cell r="Q281" t="str">
            <v>FRMID43922</v>
          </cell>
          <cell r="R281" t="str">
            <v>FRMedical43922</v>
          </cell>
          <cell r="S281" t="str">
            <v>FRMedicalMID43922</v>
          </cell>
          <cell r="T281">
            <v>166336</v>
          </cell>
          <cell r="U281">
            <v>5127.9399999999996</v>
          </cell>
          <cell r="V281">
            <v>10550.81</v>
          </cell>
          <cell r="W281">
            <v>5650</v>
          </cell>
          <cell r="X281">
            <v>103157.75999999999</v>
          </cell>
          <cell r="Y281">
            <v>93.556666666666672</v>
          </cell>
        </row>
        <row r="282">
          <cell r="I282">
            <v>35</v>
          </cell>
          <cell r="J282">
            <v>0</v>
          </cell>
          <cell r="K282">
            <v>0</v>
          </cell>
          <cell r="L282">
            <v>0</v>
          </cell>
          <cell r="M282">
            <v>0</v>
          </cell>
          <cell r="N282">
            <v>35</v>
          </cell>
          <cell r="O282">
            <v>35</v>
          </cell>
          <cell r="Q282" t="str">
            <v>GSEMID43922</v>
          </cell>
          <cell r="R282" t="str">
            <v>GSEMedical43922</v>
          </cell>
          <cell r="S282" t="str">
            <v>GSMedicalMID43922</v>
          </cell>
          <cell r="T282">
            <v>22610</v>
          </cell>
          <cell r="U282">
            <v>1588.3</v>
          </cell>
          <cell r="V282">
            <v>1030.4000000000001</v>
          </cell>
          <cell r="W282">
            <v>583.45000000000005</v>
          </cell>
          <cell r="X282">
            <v>9912</v>
          </cell>
          <cell r="Y282">
            <v>7.4083333333333341</v>
          </cell>
        </row>
        <row r="283">
          <cell r="I283">
            <v>0</v>
          </cell>
          <cell r="J283">
            <v>6</v>
          </cell>
          <cell r="K283">
            <v>1</v>
          </cell>
          <cell r="L283">
            <v>0</v>
          </cell>
          <cell r="M283">
            <v>0</v>
          </cell>
          <cell r="N283">
            <v>7</v>
          </cell>
          <cell r="O283">
            <v>14</v>
          </cell>
          <cell r="Q283" t="str">
            <v>GSEMID43922</v>
          </cell>
          <cell r="R283" t="str">
            <v>GSEMedical43922</v>
          </cell>
          <cell r="S283" t="str">
            <v>GSMedicalMID43922</v>
          </cell>
          <cell r="T283">
            <v>8722</v>
          </cell>
          <cell r="U283">
            <v>317.66000000000003</v>
          </cell>
          <cell r="V283">
            <v>653.59</v>
          </cell>
          <cell r="W283">
            <v>233.31</v>
          </cell>
          <cell r="X283">
            <v>4822.3100000000004</v>
          </cell>
          <cell r="Y283">
            <v>2.9633333333333334</v>
          </cell>
        </row>
        <row r="284">
          <cell r="I284">
            <v>0</v>
          </cell>
          <cell r="J284">
            <v>0</v>
          </cell>
          <cell r="K284">
            <v>0</v>
          </cell>
          <cell r="L284">
            <v>1</v>
          </cell>
          <cell r="M284">
            <v>4</v>
          </cell>
          <cell r="N284">
            <v>5</v>
          </cell>
          <cell r="O284">
            <v>16</v>
          </cell>
          <cell r="Q284" t="str">
            <v>GSEMID43922</v>
          </cell>
          <cell r="R284" t="str">
            <v>GSEMedical43922</v>
          </cell>
          <cell r="S284" t="str">
            <v>GSMedicalMID43922</v>
          </cell>
          <cell r="T284">
            <v>7360</v>
          </cell>
          <cell r="U284">
            <v>226.9</v>
          </cell>
          <cell r="V284">
            <v>466.85</v>
          </cell>
          <cell r="W284">
            <v>250</v>
          </cell>
          <cell r="X284">
            <v>4584.68</v>
          </cell>
          <cell r="Y284">
            <v>3.3866666666666667</v>
          </cell>
        </row>
        <row r="285">
          <cell r="I285">
            <v>1</v>
          </cell>
          <cell r="J285">
            <v>0</v>
          </cell>
          <cell r="K285">
            <v>0</v>
          </cell>
          <cell r="L285">
            <v>0</v>
          </cell>
          <cell r="M285">
            <v>0</v>
          </cell>
          <cell r="N285">
            <v>1</v>
          </cell>
          <cell r="O285">
            <v>1</v>
          </cell>
          <cell r="Q285" t="str">
            <v>CWMID43922</v>
          </cell>
          <cell r="R285" t="str">
            <v>CWMedical43922</v>
          </cell>
          <cell r="S285" t="str">
            <v>CWMedicalMID43922</v>
          </cell>
          <cell r="T285">
            <v>646</v>
          </cell>
          <cell r="U285">
            <v>45.38</v>
          </cell>
          <cell r="V285">
            <v>29.44</v>
          </cell>
          <cell r="W285">
            <v>16.670000000000002</v>
          </cell>
          <cell r="X285">
            <v>283.2</v>
          </cell>
          <cell r="Y285">
            <v>0.21166666666666667</v>
          </cell>
        </row>
        <row r="286">
          <cell r="I286">
            <v>0</v>
          </cell>
          <cell r="J286">
            <v>1</v>
          </cell>
          <cell r="K286">
            <v>0</v>
          </cell>
          <cell r="L286">
            <v>0</v>
          </cell>
          <cell r="M286">
            <v>0</v>
          </cell>
          <cell r="N286">
            <v>1</v>
          </cell>
          <cell r="O286">
            <v>2</v>
          </cell>
          <cell r="Q286" t="str">
            <v>CWMID43922</v>
          </cell>
          <cell r="R286" t="str">
            <v>CWMedical43922</v>
          </cell>
          <cell r="S286" t="str">
            <v>CWMedicalMID43922</v>
          </cell>
          <cell r="T286">
            <v>1246</v>
          </cell>
          <cell r="U286">
            <v>45.38</v>
          </cell>
          <cell r="V286">
            <v>93.37</v>
          </cell>
          <cell r="W286">
            <v>33.33</v>
          </cell>
          <cell r="X286">
            <v>714.66</v>
          </cell>
          <cell r="Y286">
            <v>0.42333333333333334</v>
          </cell>
        </row>
        <row r="287">
          <cell r="I287">
            <v>3</v>
          </cell>
          <cell r="J287">
            <v>0</v>
          </cell>
          <cell r="K287">
            <v>0</v>
          </cell>
          <cell r="L287">
            <v>0</v>
          </cell>
          <cell r="M287">
            <v>0</v>
          </cell>
          <cell r="N287">
            <v>3</v>
          </cell>
          <cell r="O287">
            <v>3</v>
          </cell>
          <cell r="Q287" t="str">
            <v>FRMID43922</v>
          </cell>
          <cell r="R287" t="str">
            <v>FRMedical43922</v>
          </cell>
          <cell r="S287" t="str">
            <v>FRMedicalMID43922</v>
          </cell>
          <cell r="T287">
            <v>1938</v>
          </cell>
          <cell r="U287">
            <v>136.13999999999999</v>
          </cell>
          <cell r="V287">
            <v>88.32</v>
          </cell>
          <cell r="W287">
            <v>50.01</v>
          </cell>
          <cell r="X287">
            <v>849.6</v>
          </cell>
          <cell r="Y287">
            <v>0.63500000000000001</v>
          </cell>
        </row>
        <row r="288">
          <cell r="I288">
            <v>0</v>
          </cell>
          <cell r="J288">
            <v>3</v>
          </cell>
          <cell r="K288">
            <v>0</v>
          </cell>
          <cell r="L288">
            <v>0</v>
          </cell>
          <cell r="M288">
            <v>0</v>
          </cell>
          <cell r="N288">
            <v>3</v>
          </cell>
          <cell r="O288">
            <v>6</v>
          </cell>
          <cell r="Q288" t="str">
            <v>FRMID43922</v>
          </cell>
          <cell r="R288" t="str">
            <v>FRMedical43922</v>
          </cell>
          <cell r="S288" t="str">
            <v>FRMedicalMID43922</v>
          </cell>
          <cell r="T288">
            <v>3738</v>
          </cell>
          <cell r="U288">
            <v>136.13999999999999</v>
          </cell>
          <cell r="V288">
            <v>280.11</v>
          </cell>
          <cell r="W288">
            <v>99.99</v>
          </cell>
          <cell r="X288">
            <v>2143.98</v>
          </cell>
          <cell r="Y288">
            <v>1.27</v>
          </cell>
        </row>
        <row r="289">
          <cell r="I289">
            <v>0</v>
          </cell>
          <cell r="J289">
            <v>0</v>
          </cell>
          <cell r="K289">
            <v>0</v>
          </cell>
          <cell r="L289">
            <v>0</v>
          </cell>
          <cell r="M289">
            <v>3</v>
          </cell>
          <cell r="N289">
            <v>3</v>
          </cell>
          <cell r="O289">
            <v>12</v>
          </cell>
          <cell r="Q289" t="str">
            <v>FRMID43922</v>
          </cell>
          <cell r="R289" t="str">
            <v>FRMedical43922</v>
          </cell>
          <cell r="S289" t="str">
            <v>FRMedicalMID43922</v>
          </cell>
          <cell r="T289">
            <v>4416</v>
          </cell>
          <cell r="U289">
            <v>136.13999999999999</v>
          </cell>
          <cell r="V289">
            <v>280.11</v>
          </cell>
          <cell r="W289">
            <v>150</v>
          </cell>
          <cell r="X289">
            <v>2831.28</v>
          </cell>
          <cell r="Y289">
            <v>2.54</v>
          </cell>
        </row>
        <row r="290">
          <cell r="I290">
            <v>1</v>
          </cell>
          <cell r="J290">
            <v>0</v>
          </cell>
          <cell r="K290">
            <v>0</v>
          </cell>
          <cell r="L290">
            <v>0</v>
          </cell>
          <cell r="M290">
            <v>0</v>
          </cell>
          <cell r="N290">
            <v>1</v>
          </cell>
          <cell r="O290">
            <v>1</v>
          </cell>
          <cell r="Q290" t="str">
            <v>GSEMID43922</v>
          </cell>
          <cell r="R290" t="str">
            <v>GSEMedical43922</v>
          </cell>
          <cell r="S290" t="str">
            <v>GSMedicalMID43922</v>
          </cell>
          <cell r="T290">
            <v>646</v>
          </cell>
          <cell r="U290">
            <v>45.38</v>
          </cell>
          <cell r="V290">
            <v>29.44</v>
          </cell>
          <cell r="W290">
            <v>16.670000000000002</v>
          </cell>
          <cell r="X290">
            <v>283.2</v>
          </cell>
          <cell r="Y290">
            <v>0.21166666666666667</v>
          </cell>
        </row>
        <row r="291">
          <cell r="I291">
            <v>99</v>
          </cell>
          <cell r="J291">
            <v>0</v>
          </cell>
          <cell r="K291">
            <v>0</v>
          </cell>
          <cell r="L291">
            <v>0</v>
          </cell>
          <cell r="M291">
            <v>0</v>
          </cell>
          <cell r="N291">
            <v>99</v>
          </cell>
          <cell r="O291">
            <v>99</v>
          </cell>
          <cell r="Q291" t="str">
            <v>CWHRA43922</v>
          </cell>
          <cell r="R291" t="str">
            <v>CWMedical43922</v>
          </cell>
          <cell r="S291" t="str">
            <v>CWMedicalHRA43922</v>
          </cell>
          <cell r="T291">
            <v>75537</v>
          </cell>
          <cell r="U291">
            <v>4492.62</v>
          </cell>
          <cell r="V291">
            <v>2914.56</v>
          </cell>
          <cell r="W291">
            <v>3299.67</v>
          </cell>
          <cell r="X291">
            <v>33812.46</v>
          </cell>
          <cell r="Y291">
            <v>20.955000000000002</v>
          </cell>
        </row>
        <row r="292">
          <cell r="I292">
            <v>0</v>
          </cell>
          <cell r="J292">
            <v>25</v>
          </cell>
          <cell r="K292">
            <v>7</v>
          </cell>
          <cell r="L292">
            <v>0</v>
          </cell>
          <cell r="M292">
            <v>0</v>
          </cell>
          <cell r="N292">
            <v>32</v>
          </cell>
          <cell r="O292">
            <v>64</v>
          </cell>
          <cell r="Q292" t="str">
            <v>CWHRA43922</v>
          </cell>
          <cell r="R292" t="str">
            <v>CWMedical43922</v>
          </cell>
          <cell r="S292" t="str">
            <v>CWMedicalHRA43922</v>
          </cell>
          <cell r="T292">
            <v>47040</v>
          </cell>
          <cell r="U292">
            <v>1452.16</v>
          </cell>
          <cell r="V292">
            <v>2987.84</v>
          </cell>
          <cell r="W292">
            <v>2133.44</v>
          </cell>
          <cell r="X292">
            <v>26150.71</v>
          </cell>
          <cell r="Y292">
            <v>13.546666666666667</v>
          </cell>
        </row>
        <row r="293">
          <cell r="I293">
            <v>0</v>
          </cell>
          <cell r="J293">
            <v>0</v>
          </cell>
          <cell r="K293">
            <v>0</v>
          </cell>
          <cell r="L293">
            <v>0</v>
          </cell>
          <cell r="M293">
            <v>18</v>
          </cell>
          <cell r="N293">
            <v>18</v>
          </cell>
          <cell r="O293">
            <v>68</v>
          </cell>
          <cell r="Q293" t="str">
            <v>CWHRA43922</v>
          </cell>
          <cell r="R293" t="str">
            <v>CWMedical43922</v>
          </cell>
          <cell r="S293" t="str">
            <v>CWMedicalHRA43922</v>
          </cell>
          <cell r="T293">
            <v>31248</v>
          </cell>
          <cell r="U293">
            <v>816.84</v>
          </cell>
          <cell r="V293">
            <v>1680.66</v>
          </cell>
          <cell r="W293">
            <v>1800</v>
          </cell>
          <cell r="X293">
            <v>20276.82</v>
          </cell>
          <cell r="Y293">
            <v>14.393333333333333</v>
          </cell>
        </row>
        <row r="294">
          <cell r="I294">
            <v>437</v>
          </cell>
          <cell r="J294">
            <v>0</v>
          </cell>
          <cell r="K294">
            <v>0</v>
          </cell>
          <cell r="L294">
            <v>0</v>
          </cell>
          <cell r="M294">
            <v>0</v>
          </cell>
          <cell r="N294">
            <v>437</v>
          </cell>
          <cell r="O294">
            <v>437</v>
          </cell>
          <cell r="Q294" t="str">
            <v>FRHRA43922</v>
          </cell>
          <cell r="R294" t="str">
            <v>FRMedical43922</v>
          </cell>
          <cell r="S294" t="str">
            <v>FRMedicalHRA43922</v>
          </cell>
          <cell r="T294">
            <v>333431</v>
          </cell>
          <cell r="U294">
            <v>19831.060000000001</v>
          </cell>
          <cell r="V294">
            <v>12865.28</v>
          </cell>
          <cell r="W294">
            <v>14565.21</v>
          </cell>
          <cell r="X294">
            <v>149252.98000000001</v>
          </cell>
          <cell r="Y294">
            <v>92.498333333333335</v>
          </cell>
        </row>
        <row r="295">
          <cell r="I295">
            <v>0</v>
          </cell>
          <cell r="J295">
            <v>100</v>
          </cell>
          <cell r="K295">
            <v>45</v>
          </cell>
          <cell r="L295">
            <v>0</v>
          </cell>
          <cell r="M295">
            <v>0</v>
          </cell>
          <cell r="N295">
            <v>145</v>
          </cell>
          <cell r="O295">
            <v>290</v>
          </cell>
          <cell r="Q295" t="str">
            <v>FRHRA43922</v>
          </cell>
          <cell r="R295" t="str">
            <v>FRMedical43922</v>
          </cell>
          <cell r="S295" t="str">
            <v>FRMedicalHRA43922</v>
          </cell>
          <cell r="T295">
            <v>213150</v>
          </cell>
          <cell r="U295">
            <v>6580.1</v>
          </cell>
          <cell r="V295">
            <v>13538.65</v>
          </cell>
          <cell r="W295">
            <v>9667.15</v>
          </cell>
          <cell r="X295">
            <v>115309.1</v>
          </cell>
          <cell r="Y295">
            <v>61.383333333333333</v>
          </cell>
        </row>
        <row r="296">
          <cell r="I296">
            <v>0</v>
          </cell>
          <cell r="J296">
            <v>0</v>
          </cell>
          <cell r="K296">
            <v>0</v>
          </cell>
          <cell r="L296">
            <v>16</v>
          </cell>
          <cell r="M296">
            <v>151</v>
          </cell>
          <cell r="N296">
            <v>167</v>
          </cell>
          <cell r="O296">
            <v>711</v>
          </cell>
          <cell r="Q296" t="str">
            <v>FRHRA43922</v>
          </cell>
          <cell r="R296" t="str">
            <v>FRMedical43922</v>
          </cell>
          <cell r="S296" t="str">
            <v>FRMedicalHRA43922</v>
          </cell>
          <cell r="T296">
            <v>289912</v>
          </cell>
          <cell r="U296">
            <v>7578.46</v>
          </cell>
          <cell r="V296">
            <v>15592.79</v>
          </cell>
          <cell r="W296">
            <v>16700</v>
          </cell>
          <cell r="X296">
            <v>186688.79</v>
          </cell>
          <cell r="Y296">
            <v>150.495</v>
          </cell>
        </row>
        <row r="297">
          <cell r="I297">
            <v>49</v>
          </cell>
          <cell r="J297">
            <v>0</v>
          </cell>
          <cell r="K297">
            <v>0</v>
          </cell>
          <cell r="L297">
            <v>0</v>
          </cell>
          <cell r="M297">
            <v>0</v>
          </cell>
          <cell r="N297">
            <v>49</v>
          </cell>
          <cell r="O297">
            <v>49</v>
          </cell>
          <cell r="Q297" t="str">
            <v>GSEHRA43922</v>
          </cell>
          <cell r="R297" t="str">
            <v>GSEMedical43922</v>
          </cell>
          <cell r="S297" t="str">
            <v>GSMedicalHRA43922</v>
          </cell>
          <cell r="T297">
            <v>37387</v>
          </cell>
          <cell r="U297">
            <v>2223.62</v>
          </cell>
          <cell r="V297">
            <v>1442.56</v>
          </cell>
          <cell r="W297">
            <v>1633.17</v>
          </cell>
          <cell r="X297">
            <v>16735.46</v>
          </cell>
          <cell r="Y297">
            <v>10.371666666666668</v>
          </cell>
        </row>
        <row r="298">
          <cell r="I298">
            <v>0</v>
          </cell>
          <cell r="J298">
            <v>8</v>
          </cell>
          <cell r="K298">
            <v>4</v>
          </cell>
          <cell r="L298">
            <v>0</v>
          </cell>
          <cell r="M298">
            <v>0</v>
          </cell>
          <cell r="N298">
            <v>12</v>
          </cell>
          <cell r="O298">
            <v>24</v>
          </cell>
          <cell r="Q298" t="str">
            <v>GSEHRA43922</v>
          </cell>
          <cell r="R298" t="str">
            <v>GSEMedical43922</v>
          </cell>
          <cell r="S298" t="str">
            <v>GSMedicalHRA43922</v>
          </cell>
          <cell r="T298">
            <v>17640</v>
          </cell>
          <cell r="U298">
            <v>544.55999999999995</v>
          </cell>
          <cell r="V298">
            <v>1120.44</v>
          </cell>
          <cell r="W298">
            <v>800.04</v>
          </cell>
          <cell r="X298">
            <v>9476.64</v>
          </cell>
          <cell r="Y298">
            <v>5.08</v>
          </cell>
        </row>
        <row r="299">
          <cell r="I299">
            <v>0</v>
          </cell>
          <cell r="J299">
            <v>0</v>
          </cell>
          <cell r="K299">
            <v>0</v>
          </cell>
          <cell r="L299">
            <v>5</v>
          </cell>
          <cell r="M299">
            <v>15</v>
          </cell>
          <cell r="N299">
            <v>20</v>
          </cell>
          <cell r="O299">
            <v>79</v>
          </cell>
          <cell r="Q299" t="str">
            <v>GSEHRA43922</v>
          </cell>
          <cell r="R299" t="str">
            <v>GSEMedical43922</v>
          </cell>
          <cell r="S299" t="str">
            <v>GSMedicalHRA43922</v>
          </cell>
          <cell r="T299">
            <v>34720</v>
          </cell>
          <cell r="U299">
            <v>907.6</v>
          </cell>
          <cell r="V299">
            <v>1867.4</v>
          </cell>
          <cell r="W299">
            <v>2000</v>
          </cell>
          <cell r="X299">
            <v>22081.35</v>
          </cell>
          <cell r="Y299">
            <v>16.721666666666668</v>
          </cell>
        </row>
        <row r="300">
          <cell r="I300">
            <v>2</v>
          </cell>
          <cell r="J300">
            <v>0</v>
          </cell>
          <cell r="K300">
            <v>0</v>
          </cell>
          <cell r="L300">
            <v>0</v>
          </cell>
          <cell r="M300">
            <v>0</v>
          </cell>
          <cell r="N300">
            <v>2</v>
          </cell>
          <cell r="O300">
            <v>2</v>
          </cell>
          <cell r="Q300" t="str">
            <v>CWHRA43922</v>
          </cell>
          <cell r="R300" t="str">
            <v>CWMedical43922</v>
          </cell>
          <cell r="S300" t="str">
            <v>CWMedicalHRA43922</v>
          </cell>
          <cell r="T300">
            <v>1526</v>
          </cell>
          <cell r="U300">
            <v>90.76</v>
          </cell>
          <cell r="V300">
            <v>58.88</v>
          </cell>
          <cell r="W300">
            <v>66.66</v>
          </cell>
          <cell r="X300">
            <v>683.08</v>
          </cell>
          <cell r="Y300">
            <v>0.42333333333333334</v>
          </cell>
        </row>
        <row r="301">
          <cell r="I301">
            <v>3</v>
          </cell>
          <cell r="J301">
            <v>0</v>
          </cell>
          <cell r="K301">
            <v>0</v>
          </cell>
          <cell r="L301">
            <v>0</v>
          </cell>
          <cell r="M301">
            <v>0</v>
          </cell>
          <cell r="N301">
            <v>3</v>
          </cell>
          <cell r="O301">
            <v>3</v>
          </cell>
          <cell r="Q301" t="str">
            <v>FRHRA43922</v>
          </cell>
          <cell r="R301" t="str">
            <v>FRMedical43922</v>
          </cell>
          <cell r="S301" t="str">
            <v>FRMedicalHRA43922</v>
          </cell>
          <cell r="T301">
            <v>2289</v>
          </cell>
          <cell r="U301">
            <v>136.13999999999999</v>
          </cell>
          <cell r="V301">
            <v>88.32</v>
          </cell>
          <cell r="W301">
            <v>99.99</v>
          </cell>
          <cell r="X301">
            <v>1024.6199999999999</v>
          </cell>
          <cell r="Y301">
            <v>0.63500000000000001</v>
          </cell>
        </row>
        <row r="302">
          <cell r="I302">
            <v>0</v>
          </cell>
          <cell r="J302">
            <v>3</v>
          </cell>
          <cell r="K302">
            <v>0</v>
          </cell>
          <cell r="L302">
            <v>0</v>
          </cell>
          <cell r="M302">
            <v>0</v>
          </cell>
          <cell r="N302">
            <v>3</v>
          </cell>
          <cell r="O302">
            <v>6</v>
          </cell>
          <cell r="Q302" t="str">
            <v>FRHRA43922</v>
          </cell>
          <cell r="R302" t="str">
            <v>FRMedical43922</v>
          </cell>
          <cell r="S302" t="str">
            <v>FRMedicalHRA43922</v>
          </cell>
          <cell r="T302">
            <v>4410</v>
          </cell>
          <cell r="U302">
            <v>136.13999999999999</v>
          </cell>
          <cell r="V302">
            <v>280.11</v>
          </cell>
          <cell r="W302">
            <v>200.01</v>
          </cell>
          <cell r="X302">
            <v>2609.0700000000002</v>
          </cell>
          <cell r="Y302">
            <v>1.27</v>
          </cell>
        </row>
        <row r="303">
          <cell r="I303">
            <v>0</v>
          </cell>
          <cell r="J303">
            <v>0</v>
          </cell>
          <cell r="K303">
            <v>0</v>
          </cell>
          <cell r="L303">
            <v>0</v>
          </cell>
          <cell r="M303">
            <v>1</v>
          </cell>
          <cell r="N303">
            <v>1</v>
          </cell>
          <cell r="O303">
            <v>5</v>
          </cell>
          <cell r="Q303" t="str">
            <v>GSEHRA43922</v>
          </cell>
          <cell r="R303" t="str">
            <v>GSEMedical43922</v>
          </cell>
          <cell r="S303" t="str">
            <v>GSMedicalHRA43922</v>
          </cell>
          <cell r="T303">
            <v>1736</v>
          </cell>
          <cell r="U303">
            <v>45.38</v>
          </cell>
          <cell r="V303">
            <v>93.37</v>
          </cell>
          <cell r="W303">
            <v>100</v>
          </cell>
          <cell r="X303">
            <v>1126.49</v>
          </cell>
          <cell r="Y303">
            <v>1.0583333333333333</v>
          </cell>
        </row>
        <row r="304">
          <cell r="I304">
            <v>779</v>
          </cell>
          <cell r="J304">
            <v>150</v>
          </cell>
          <cell r="K304">
            <v>60</v>
          </cell>
          <cell r="L304">
            <v>29</v>
          </cell>
          <cell r="M304">
            <v>129</v>
          </cell>
          <cell r="N304">
            <v>1147</v>
          </cell>
          <cell r="O304">
            <v>1824</v>
          </cell>
          <cell r="R304" t="str">
            <v>CWDental43922</v>
          </cell>
          <cell r="T304">
            <v>61301</v>
          </cell>
          <cell r="U304">
            <v>3532.76</v>
          </cell>
          <cell r="V304">
            <v>0</v>
          </cell>
          <cell r="W304">
            <v>0</v>
          </cell>
          <cell r="X304">
            <v>61301</v>
          </cell>
          <cell r="Y304" t="str">
            <v>0</v>
          </cell>
        </row>
        <row r="305">
          <cell r="I305">
            <v>2564</v>
          </cell>
          <cell r="J305">
            <v>469</v>
          </cell>
          <cell r="K305">
            <v>234</v>
          </cell>
          <cell r="L305">
            <v>115</v>
          </cell>
          <cell r="M305">
            <v>634</v>
          </cell>
          <cell r="N305">
            <v>4016</v>
          </cell>
          <cell r="O305">
            <v>7011</v>
          </cell>
          <cell r="R305" t="str">
            <v>FRDental43922</v>
          </cell>
          <cell r="T305">
            <v>225512</v>
          </cell>
          <cell r="U305">
            <v>12369.28</v>
          </cell>
          <cell r="V305">
            <v>0</v>
          </cell>
          <cell r="W305">
            <v>0</v>
          </cell>
          <cell r="X305">
            <v>225512</v>
          </cell>
          <cell r="Y305" t="str">
            <v>0</v>
          </cell>
        </row>
        <row r="306">
          <cell r="I306">
            <v>116</v>
          </cell>
          <cell r="J306">
            <v>23</v>
          </cell>
          <cell r="K306">
            <v>11</v>
          </cell>
          <cell r="L306">
            <v>5</v>
          </cell>
          <cell r="M306">
            <v>34</v>
          </cell>
          <cell r="N306">
            <v>189</v>
          </cell>
          <cell r="O306">
            <v>341</v>
          </cell>
          <cell r="R306" t="str">
            <v>GSEDental43922</v>
          </cell>
          <cell r="T306">
            <v>10872</v>
          </cell>
          <cell r="U306">
            <v>582.12</v>
          </cell>
          <cell r="V306">
            <v>0</v>
          </cell>
          <cell r="W306">
            <v>0</v>
          </cell>
          <cell r="X306">
            <v>10872</v>
          </cell>
          <cell r="Y306" t="str">
            <v>0</v>
          </cell>
        </row>
        <row r="307">
          <cell r="I307">
            <v>30</v>
          </cell>
          <cell r="J307">
            <v>1</v>
          </cell>
          <cell r="K307">
            <v>1</v>
          </cell>
          <cell r="L307">
            <v>0</v>
          </cell>
          <cell r="M307">
            <v>6</v>
          </cell>
          <cell r="N307">
            <v>38</v>
          </cell>
          <cell r="O307">
            <v>57</v>
          </cell>
          <cell r="R307" t="str">
            <v>HSDental43922</v>
          </cell>
          <cell r="T307">
            <v>1914</v>
          </cell>
          <cell r="U307">
            <v>117.04</v>
          </cell>
          <cell r="V307">
            <v>0</v>
          </cell>
          <cell r="W307">
            <v>0</v>
          </cell>
          <cell r="X307">
            <v>1914</v>
          </cell>
          <cell r="Y307" t="str">
            <v>0</v>
          </cell>
        </row>
        <row r="308">
          <cell r="I308">
            <v>0</v>
          </cell>
          <cell r="J308">
            <v>0</v>
          </cell>
          <cell r="K308">
            <v>0</v>
          </cell>
          <cell r="L308">
            <v>0</v>
          </cell>
          <cell r="M308">
            <v>0</v>
          </cell>
          <cell r="N308">
            <v>0</v>
          </cell>
          <cell r="O308">
            <v>0</v>
          </cell>
          <cell r="R308" t="str">
            <v>UDDental43922</v>
          </cell>
          <cell r="T308">
            <v>0</v>
          </cell>
          <cell r="U308">
            <v>0</v>
          </cell>
          <cell r="V308">
            <v>0</v>
          </cell>
          <cell r="W308">
            <v>0</v>
          </cell>
          <cell r="X308">
            <v>0</v>
          </cell>
          <cell r="Y308" t="str">
            <v>0</v>
          </cell>
        </row>
        <row r="309">
          <cell r="I309">
            <v>0</v>
          </cell>
          <cell r="J309">
            <v>0</v>
          </cell>
          <cell r="K309">
            <v>0</v>
          </cell>
          <cell r="L309">
            <v>0</v>
          </cell>
          <cell r="M309">
            <v>0</v>
          </cell>
          <cell r="N309">
            <v>0</v>
          </cell>
          <cell r="O309">
            <v>0</v>
          </cell>
          <cell r="R309" t="str">
            <v>WNDental43922</v>
          </cell>
          <cell r="T309">
            <v>0</v>
          </cell>
          <cell r="U309">
            <v>0</v>
          </cell>
          <cell r="V309">
            <v>0</v>
          </cell>
          <cell r="W309">
            <v>0</v>
          </cell>
          <cell r="X309">
            <v>0</v>
          </cell>
          <cell r="Y309" t="str">
            <v>0</v>
          </cell>
        </row>
        <row r="310">
          <cell r="I310">
            <v>3</v>
          </cell>
          <cell r="J310">
            <v>4</v>
          </cell>
          <cell r="K310">
            <v>0</v>
          </cell>
          <cell r="L310">
            <v>1</v>
          </cell>
          <cell r="M310">
            <v>2</v>
          </cell>
          <cell r="N310">
            <v>10</v>
          </cell>
          <cell r="O310">
            <v>23</v>
          </cell>
          <cell r="R310" t="str">
            <v>CWDental43922</v>
          </cell>
          <cell r="T310">
            <v>705</v>
          </cell>
          <cell r="U310">
            <v>30.8</v>
          </cell>
          <cell r="V310">
            <v>0</v>
          </cell>
          <cell r="W310">
            <v>0</v>
          </cell>
          <cell r="X310">
            <v>705</v>
          </cell>
          <cell r="Y310" t="str">
            <v>0</v>
          </cell>
        </row>
        <row r="311">
          <cell r="I311">
            <v>21</v>
          </cell>
          <cell r="J311">
            <v>12</v>
          </cell>
          <cell r="K311">
            <v>1</v>
          </cell>
          <cell r="L311">
            <v>2</v>
          </cell>
          <cell r="M311">
            <v>8</v>
          </cell>
          <cell r="N311">
            <v>44</v>
          </cell>
          <cell r="O311">
            <v>85</v>
          </cell>
          <cell r="R311" t="str">
            <v>FRDental43922</v>
          </cell>
          <cell r="T311">
            <v>2755</v>
          </cell>
          <cell r="U311">
            <v>135.52000000000001</v>
          </cell>
          <cell r="V311">
            <v>0</v>
          </cell>
          <cell r="W311">
            <v>0</v>
          </cell>
          <cell r="X311">
            <v>2755</v>
          </cell>
          <cell r="Y311" t="str">
            <v>0</v>
          </cell>
        </row>
        <row r="312">
          <cell r="I312">
            <v>2</v>
          </cell>
          <cell r="J312">
            <v>0</v>
          </cell>
          <cell r="K312">
            <v>0</v>
          </cell>
          <cell r="L312">
            <v>0</v>
          </cell>
          <cell r="M312">
            <v>1</v>
          </cell>
          <cell r="N312">
            <v>3</v>
          </cell>
          <cell r="O312">
            <v>7</v>
          </cell>
          <cell r="R312" t="str">
            <v>GSEDental43922</v>
          </cell>
          <cell r="T312">
            <v>178</v>
          </cell>
          <cell r="U312">
            <v>9.24</v>
          </cell>
          <cell r="V312">
            <v>0</v>
          </cell>
          <cell r="W312">
            <v>0</v>
          </cell>
          <cell r="X312">
            <v>178</v>
          </cell>
          <cell r="Y312" t="str">
            <v>0</v>
          </cell>
        </row>
        <row r="313">
          <cell r="I313">
            <v>1</v>
          </cell>
          <cell r="J313">
            <v>0</v>
          </cell>
          <cell r="K313">
            <v>0</v>
          </cell>
          <cell r="L313">
            <v>0</v>
          </cell>
          <cell r="M313">
            <v>1</v>
          </cell>
          <cell r="N313">
            <v>2</v>
          </cell>
          <cell r="O313">
            <v>5</v>
          </cell>
          <cell r="R313" t="str">
            <v>HSDental43922</v>
          </cell>
          <cell r="T313">
            <v>139</v>
          </cell>
          <cell r="U313">
            <v>6.16</v>
          </cell>
          <cell r="V313">
            <v>0</v>
          </cell>
          <cell r="W313">
            <v>0</v>
          </cell>
          <cell r="X313">
            <v>139</v>
          </cell>
          <cell r="Y313" t="str">
            <v>0</v>
          </cell>
        </row>
        <row r="314">
          <cell r="I314">
            <v>1</v>
          </cell>
          <cell r="J314">
            <v>2</v>
          </cell>
          <cell r="K314">
            <v>0</v>
          </cell>
          <cell r="L314">
            <v>0</v>
          </cell>
          <cell r="M314">
            <v>1</v>
          </cell>
          <cell r="N314">
            <v>4</v>
          </cell>
          <cell r="O314">
            <v>9</v>
          </cell>
          <cell r="R314" t="str">
            <v>UDDental43922</v>
          </cell>
          <cell r="T314">
            <v>283</v>
          </cell>
          <cell r="U314">
            <v>12.32</v>
          </cell>
          <cell r="V314">
            <v>0</v>
          </cell>
          <cell r="W314">
            <v>0</v>
          </cell>
          <cell r="X314">
            <v>283</v>
          </cell>
          <cell r="Y314" t="str">
            <v>0</v>
          </cell>
        </row>
        <row r="315">
          <cell r="I315">
            <v>16</v>
          </cell>
          <cell r="J315">
            <v>6</v>
          </cell>
          <cell r="K315">
            <v>2</v>
          </cell>
          <cell r="L315">
            <v>0</v>
          </cell>
          <cell r="M315">
            <v>1</v>
          </cell>
          <cell r="N315">
            <v>25</v>
          </cell>
          <cell r="O315">
            <v>37</v>
          </cell>
          <cell r="R315" t="str">
            <v>CWDental43922</v>
          </cell>
          <cell r="T315">
            <v>1300</v>
          </cell>
          <cell r="U315">
            <v>77</v>
          </cell>
          <cell r="V315">
            <v>0</v>
          </cell>
          <cell r="W315">
            <v>0</v>
          </cell>
          <cell r="X315">
            <v>1300</v>
          </cell>
          <cell r="Y315" t="str">
            <v>0</v>
          </cell>
        </row>
        <row r="316">
          <cell r="I316">
            <v>12</v>
          </cell>
          <cell r="J316">
            <v>2</v>
          </cell>
          <cell r="K316">
            <v>2</v>
          </cell>
          <cell r="L316">
            <v>0</v>
          </cell>
          <cell r="M316">
            <v>1</v>
          </cell>
          <cell r="N316">
            <v>17</v>
          </cell>
          <cell r="O316">
            <v>23</v>
          </cell>
          <cell r="R316" t="str">
            <v>FRDental43922</v>
          </cell>
          <cell r="T316">
            <v>856</v>
          </cell>
          <cell r="U316">
            <v>52.36</v>
          </cell>
          <cell r="V316">
            <v>0</v>
          </cell>
          <cell r="W316">
            <v>0</v>
          </cell>
          <cell r="X316">
            <v>856</v>
          </cell>
          <cell r="Y316" t="str">
            <v>0</v>
          </cell>
        </row>
        <row r="317">
          <cell r="I317">
            <v>1</v>
          </cell>
          <cell r="J317">
            <v>0</v>
          </cell>
          <cell r="K317">
            <v>0</v>
          </cell>
          <cell r="L317">
            <v>0</v>
          </cell>
          <cell r="M317">
            <v>0</v>
          </cell>
          <cell r="N317">
            <v>1</v>
          </cell>
          <cell r="O317">
            <v>1</v>
          </cell>
          <cell r="R317" t="str">
            <v>GSEDental43922</v>
          </cell>
          <cell r="T317">
            <v>39</v>
          </cell>
          <cell r="U317">
            <v>3.08</v>
          </cell>
          <cell r="V317">
            <v>0</v>
          </cell>
          <cell r="W317">
            <v>0</v>
          </cell>
          <cell r="X317">
            <v>39</v>
          </cell>
          <cell r="Y317" t="str">
            <v>0</v>
          </cell>
        </row>
        <row r="318">
          <cell r="I318">
            <v>0</v>
          </cell>
          <cell r="J318">
            <v>0</v>
          </cell>
          <cell r="K318">
            <v>0</v>
          </cell>
          <cell r="L318">
            <v>0</v>
          </cell>
          <cell r="M318">
            <v>0</v>
          </cell>
          <cell r="N318">
            <v>0</v>
          </cell>
          <cell r="O318">
            <v>0</v>
          </cell>
          <cell r="R318" t="str">
            <v>UDDental43922</v>
          </cell>
          <cell r="T318">
            <v>0</v>
          </cell>
          <cell r="U318">
            <v>0</v>
          </cell>
          <cell r="V318">
            <v>0</v>
          </cell>
          <cell r="W318">
            <v>0</v>
          </cell>
          <cell r="X318">
            <v>0</v>
          </cell>
          <cell r="Y318" t="str">
            <v>0</v>
          </cell>
        </row>
        <row r="319">
          <cell r="I319">
            <v>0</v>
          </cell>
          <cell r="J319">
            <v>0</v>
          </cell>
          <cell r="K319">
            <v>0</v>
          </cell>
          <cell r="L319">
            <v>0</v>
          </cell>
          <cell r="M319">
            <v>0</v>
          </cell>
          <cell r="N319">
            <v>0</v>
          </cell>
          <cell r="O319">
            <v>0</v>
          </cell>
          <cell r="R319" t="str">
            <v>WNDental43922</v>
          </cell>
          <cell r="T319">
            <v>0</v>
          </cell>
          <cell r="U319">
            <v>0</v>
          </cell>
          <cell r="V319">
            <v>0</v>
          </cell>
          <cell r="W319">
            <v>0</v>
          </cell>
          <cell r="X319">
            <v>0</v>
          </cell>
          <cell r="Y319" t="str">
            <v>0</v>
          </cell>
        </row>
        <row r="320">
          <cell r="I320">
            <v>12</v>
          </cell>
          <cell r="J320">
            <v>1</v>
          </cell>
          <cell r="K320">
            <v>1</v>
          </cell>
          <cell r="L320">
            <v>1</v>
          </cell>
          <cell r="M320">
            <v>2</v>
          </cell>
          <cell r="N320">
            <v>17</v>
          </cell>
          <cell r="O320">
            <v>26</v>
          </cell>
          <cell r="R320" t="str">
            <v>CWDental43922</v>
          </cell>
          <cell r="T320">
            <v>912</v>
          </cell>
          <cell r="U320">
            <v>52.36</v>
          </cell>
          <cell r="V320">
            <v>0</v>
          </cell>
          <cell r="W320">
            <v>0</v>
          </cell>
          <cell r="X320">
            <v>912</v>
          </cell>
          <cell r="Y320" t="str">
            <v>0</v>
          </cell>
        </row>
        <row r="321">
          <cell r="I321">
            <v>6</v>
          </cell>
          <cell r="J321">
            <v>0</v>
          </cell>
          <cell r="K321">
            <v>0</v>
          </cell>
          <cell r="L321">
            <v>1</v>
          </cell>
          <cell r="M321">
            <v>1</v>
          </cell>
          <cell r="N321">
            <v>8</v>
          </cell>
          <cell r="O321">
            <v>13</v>
          </cell>
          <cell r="R321" t="str">
            <v>FRDental43922</v>
          </cell>
          <cell r="T321">
            <v>434</v>
          </cell>
          <cell r="U321">
            <v>24.64</v>
          </cell>
          <cell r="V321">
            <v>0</v>
          </cell>
          <cell r="W321">
            <v>0</v>
          </cell>
          <cell r="X321">
            <v>434</v>
          </cell>
          <cell r="Y321" t="str">
            <v>0</v>
          </cell>
        </row>
        <row r="322">
          <cell r="I322">
            <v>0</v>
          </cell>
          <cell r="J322">
            <v>0</v>
          </cell>
          <cell r="K322">
            <v>0</v>
          </cell>
          <cell r="L322">
            <v>0</v>
          </cell>
          <cell r="M322">
            <v>0</v>
          </cell>
          <cell r="N322">
            <v>0</v>
          </cell>
          <cell r="O322">
            <v>0</v>
          </cell>
          <cell r="R322" t="str">
            <v>GSEDental43922</v>
          </cell>
          <cell r="T322">
            <v>0</v>
          </cell>
          <cell r="U322">
            <v>0</v>
          </cell>
          <cell r="V322">
            <v>0</v>
          </cell>
          <cell r="W322">
            <v>0</v>
          </cell>
          <cell r="X322">
            <v>0</v>
          </cell>
          <cell r="Y322" t="str">
            <v>0</v>
          </cell>
        </row>
        <row r="323">
          <cell r="I323">
            <v>0</v>
          </cell>
          <cell r="J323">
            <v>0</v>
          </cell>
          <cell r="K323">
            <v>0</v>
          </cell>
          <cell r="L323">
            <v>0</v>
          </cell>
          <cell r="M323">
            <v>0</v>
          </cell>
          <cell r="N323">
            <v>0</v>
          </cell>
          <cell r="O323">
            <v>0</v>
          </cell>
          <cell r="R323" t="str">
            <v>UDDental43922</v>
          </cell>
          <cell r="T323">
            <v>0</v>
          </cell>
          <cell r="U323">
            <v>0</v>
          </cell>
          <cell r="V323">
            <v>0</v>
          </cell>
          <cell r="W323">
            <v>0</v>
          </cell>
          <cell r="X323">
            <v>0</v>
          </cell>
          <cell r="Y323" t="str">
            <v>0</v>
          </cell>
        </row>
        <row r="324">
          <cell r="I324">
            <v>101</v>
          </cell>
          <cell r="J324">
            <v>0</v>
          </cell>
          <cell r="K324">
            <v>0</v>
          </cell>
          <cell r="L324">
            <v>0</v>
          </cell>
          <cell r="M324">
            <v>0</v>
          </cell>
          <cell r="N324">
            <v>101</v>
          </cell>
          <cell r="O324">
            <v>101</v>
          </cell>
          <cell r="Q324" t="str">
            <v>CWMajor Medical43952</v>
          </cell>
          <cell r="R324" t="str">
            <v>CWMedical43952</v>
          </cell>
          <cell r="S324" t="str">
            <v>CWMedicalMajor Medical43952</v>
          </cell>
          <cell r="T324">
            <v>57570</v>
          </cell>
          <cell r="U324">
            <v>4583.38</v>
          </cell>
          <cell r="V324">
            <v>2973.44</v>
          </cell>
          <cell r="W324">
            <v>0</v>
          </cell>
          <cell r="X324">
            <v>15500.47</v>
          </cell>
          <cell r="Y324">
            <v>21.378333333333334</v>
          </cell>
        </row>
        <row r="325">
          <cell r="I325">
            <v>0</v>
          </cell>
          <cell r="J325">
            <v>4</v>
          </cell>
          <cell r="K325">
            <v>4</v>
          </cell>
          <cell r="L325">
            <v>0</v>
          </cell>
          <cell r="M325">
            <v>0</v>
          </cell>
          <cell r="N325">
            <v>8</v>
          </cell>
          <cell r="O325">
            <v>16</v>
          </cell>
          <cell r="Q325" t="str">
            <v>CWMajor Medical43952</v>
          </cell>
          <cell r="R325" t="str">
            <v>CWMedical43952</v>
          </cell>
          <cell r="S325" t="str">
            <v>CWMedicalMajor Medical43952</v>
          </cell>
          <cell r="T325">
            <v>8792</v>
          </cell>
          <cell r="U325">
            <v>363.04</v>
          </cell>
          <cell r="V325">
            <v>746.96</v>
          </cell>
          <cell r="W325">
            <v>0</v>
          </cell>
          <cell r="X325">
            <v>3450.2</v>
          </cell>
          <cell r="Y325">
            <v>3.3866666666666667</v>
          </cell>
        </row>
        <row r="326">
          <cell r="I326">
            <v>0</v>
          </cell>
          <cell r="J326">
            <v>0</v>
          </cell>
          <cell r="K326">
            <v>0</v>
          </cell>
          <cell r="L326">
            <v>2</v>
          </cell>
          <cell r="M326">
            <v>5</v>
          </cell>
          <cell r="N326">
            <v>7</v>
          </cell>
          <cell r="O326">
            <v>25</v>
          </cell>
          <cell r="Q326" t="str">
            <v>CWMajor Medical43952</v>
          </cell>
          <cell r="R326" t="str">
            <v>CWMedical43952</v>
          </cell>
          <cell r="S326" t="str">
            <v>CWMedicalMajor Medical43952</v>
          </cell>
          <cell r="T326">
            <v>9093</v>
          </cell>
          <cell r="U326">
            <v>317.66000000000003</v>
          </cell>
          <cell r="V326">
            <v>653.59</v>
          </cell>
          <cell r="W326">
            <v>0</v>
          </cell>
          <cell r="X326">
            <v>4295.37</v>
          </cell>
          <cell r="Y326">
            <v>5.291666666666667</v>
          </cell>
        </row>
        <row r="327">
          <cell r="I327">
            <v>378</v>
          </cell>
          <cell r="J327">
            <v>0</v>
          </cell>
          <cell r="K327">
            <v>0</v>
          </cell>
          <cell r="L327">
            <v>0</v>
          </cell>
          <cell r="M327">
            <v>0</v>
          </cell>
          <cell r="N327">
            <v>378</v>
          </cell>
          <cell r="O327">
            <v>378</v>
          </cell>
          <cell r="Q327" t="str">
            <v>FRMajor Medical43952</v>
          </cell>
          <cell r="R327" t="str">
            <v>FRMedical43952</v>
          </cell>
          <cell r="S327" t="str">
            <v>FRMedicalMajor Medical43952</v>
          </cell>
          <cell r="T327">
            <v>215460</v>
          </cell>
          <cell r="U327">
            <v>17153.64</v>
          </cell>
          <cell r="V327">
            <v>11128.32</v>
          </cell>
          <cell r="W327">
            <v>0</v>
          </cell>
          <cell r="X327">
            <v>58011.66</v>
          </cell>
          <cell r="Y327">
            <v>80.010000000000005</v>
          </cell>
        </row>
        <row r="328">
          <cell r="I328">
            <v>0</v>
          </cell>
          <cell r="J328">
            <v>30</v>
          </cell>
          <cell r="K328">
            <v>27</v>
          </cell>
          <cell r="L328">
            <v>0</v>
          </cell>
          <cell r="M328">
            <v>0</v>
          </cell>
          <cell r="N328">
            <v>57</v>
          </cell>
          <cell r="O328">
            <v>114</v>
          </cell>
          <cell r="Q328" t="str">
            <v>FRMajor Medical43952</v>
          </cell>
          <cell r="R328" t="str">
            <v>FRMedical43952</v>
          </cell>
          <cell r="S328" t="str">
            <v>FRMedicalMajor Medical43952</v>
          </cell>
          <cell r="T328">
            <v>62643</v>
          </cell>
          <cell r="U328">
            <v>2586.66</v>
          </cell>
          <cell r="V328">
            <v>5322.09</v>
          </cell>
          <cell r="W328">
            <v>0</v>
          </cell>
          <cell r="X328">
            <v>24841.29</v>
          </cell>
          <cell r="Y328">
            <v>24.13</v>
          </cell>
        </row>
        <row r="329">
          <cell r="I329">
            <v>0</v>
          </cell>
          <cell r="J329">
            <v>0</v>
          </cell>
          <cell r="K329">
            <v>0</v>
          </cell>
          <cell r="L329">
            <v>7</v>
          </cell>
          <cell r="M329">
            <v>36</v>
          </cell>
          <cell r="N329">
            <v>43</v>
          </cell>
          <cell r="O329">
            <v>159</v>
          </cell>
          <cell r="Q329" t="str">
            <v>FRMajor Medical43952</v>
          </cell>
          <cell r="R329" t="str">
            <v>FRMedical43952</v>
          </cell>
          <cell r="S329" t="str">
            <v>FRMedicalMajor Medical43952</v>
          </cell>
          <cell r="T329">
            <v>55857</v>
          </cell>
          <cell r="U329">
            <v>1951.34</v>
          </cell>
          <cell r="V329">
            <v>4014.91</v>
          </cell>
          <cell r="W329">
            <v>0</v>
          </cell>
          <cell r="X329">
            <v>26772.23</v>
          </cell>
          <cell r="Y329">
            <v>33.655000000000001</v>
          </cell>
        </row>
        <row r="330">
          <cell r="I330">
            <v>29</v>
          </cell>
          <cell r="J330">
            <v>0</v>
          </cell>
          <cell r="K330">
            <v>0</v>
          </cell>
          <cell r="L330">
            <v>0</v>
          </cell>
          <cell r="M330">
            <v>0</v>
          </cell>
          <cell r="N330">
            <v>29</v>
          </cell>
          <cell r="O330">
            <v>29</v>
          </cell>
          <cell r="Q330" t="str">
            <v>GSEMajor Medical43952</v>
          </cell>
          <cell r="R330" t="str">
            <v>GSEMedical43952</v>
          </cell>
          <cell r="S330" t="str">
            <v>GSMedicalMajor Medical43952</v>
          </cell>
          <cell r="T330">
            <v>16530</v>
          </cell>
          <cell r="U330">
            <v>1316.02</v>
          </cell>
          <cell r="V330">
            <v>853.76</v>
          </cell>
          <cell r="W330">
            <v>0</v>
          </cell>
          <cell r="X330">
            <v>4450.63</v>
          </cell>
          <cell r="Y330">
            <v>6.1383333333333328</v>
          </cell>
        </row>
        <row r="331">
          <cell r="I331">
            <v>0</v>
          </cell>
          <cell r="J331">
            <v>2</v>
          </cell>
          <cell r="K331">
            <v>3</v>
          </cell>
          <cell r="L331">
            <v>0</v>
          </cell>
          <cell r="M331">
            <v>0</v>
          </cell>
          <cell r="N331">
            <v>5</v>
          </cell>
          <cell r="O331">
            <v>10</v>
          </cell>
          <cell r="Q331" t="str">
            <v>GSEMajor Medical43952</v>
          </cell>
          <cell r="R331" t="str">
            <v>GSEMedical43952</v>
          </cell>
          <cell r="S331" t="str">
            <v>GSMedicalMajor Medical43952</v>
          </cell>
          <cell r="T331">
            <v>5495</v>
          </cell>
          <cell r="U331">
            <v>226.9</v>
          </cell>
          <cell r="V331">
            <v>466.85</v>
          </cell>
          <cell r="W331">
            <v>0</v>
          </cell>
          <cell r="X331">
            <v>2070.17</v>
          </cell>
          <cell r="Y331">
            <v>2.1166666666666667</v>
          </cell>
        </row>
        <row r="332">
          <cell r="I332">
            <v>0</v>
          </cell>
          <cell r="J332">
            <v>0</v>
          </cell>
          <cell r="K332">
            <v>0</v>
          </cell>
          <cell r="L332">
            <v>0</v>
          </cell>
          <cell r="M332">
            <v>5</v>
          </cell>
          <cell r="N332">
            <v>5</v>
          </cell>
          <cell r="O332">
            <v>23</v>
          </cell>
          <cell r="Q332" t="str">
            <v>GSEMajor Medical43952</v>
          </cell>
          <cell r="R332" t="str">
            <v>GSEMedical43952</v>
          </cell>
          <cell r="S332" t="str">
            <v>GSMedicalMajor Medical43952</v>
          </cell>
          <cell r="T332">
            <v>6495</v>
          </cell>
          <cell r="U332">
            <v>226.9</v>
          </cell>
          <cell r="V332">
            <v>466.85</v>
          </cell>
          <cell r="W332">
            <v>0</v>
          </cell>
          <cell r="X332">
            <v>3172.55</v>
          </cell>
          <cell r="Y332">
            <v>4.8683333333333332</v>
          </cell>
        </row>
        <row r="333">
          <cell r="I333">
            <v>3</v>
          </cell>
          <cell r="J333">
            <v>0</v>
          </cell>
          <cell r="K333">
            <v>0</v>
          </cell>
          <cell r="L333">
            <v>0</v>
          </cell>
          <cell r="M333">
            <v>0</v>
          </cell>
          <cell r="N333">
            <v>3</v>
          </cell>
          <cell r="O333">
            <v>3</v>
          </cell>
          <cell r="Q333" t="str">
            <v>FRMajor Medical43952</v>
          </cell>
          <cell r="R333" t="str">
            <v>FRMedical43952</v>
          </cell>
          <cell r="S333" t="str">
            <v>FRMedicalMajor Medical43952</v>
          </cell>
          <cell r="T333">
            <v>1710</v>
          </cell>
          <cell r="U333">
            <v>136.13999999999999</v>
          </cell>
          <cell r="V333">
            <v>88.32</v>
          </cell>
          <cell r="W333">
            <v>0</v>
          </cell>
          <cell r="X333">
            <v>460.41</v>
          </cell>
          <cell r="Y333">
            <v>0.63500000000000001</v>
          </cell>
        </row>
        <row r="334">
          <cell r="I334">
            <v>2</v>
          </cell>
          <cell r="J334">
            <v>0</v>
          </cell>
          <cell r="K334">
            <v>0</v>
          </cell>
          <cell r="L334">
            <v>0</v>
          </cell>
          <cell r="M334">
            <v>0</v>
          </cell>
          <cell r="N334">
            <v>2</v>
          </cell>
          <cell r="O334">
            <v>2</v>
          </cell>
          <cell r="Q334" t="str">
            <v>GSEMajor Medical43952</v>
          </cell>
          <cell r="R334" t="str">
            <v>GSEMedical43952</v>
          </cell>
          <cell r="S334" t="str">
            <v>GSMedicalMajor Medical43952</v>
          </cell>
          <cell r="T334">
            <v>1140</v>
          </cell>
          <cell r="U334">
            <v>90.76</v>
          </cell>
          <cell r="V334">
            <v>58.88</v>
          </cell>
          <cell r="W334">
            <v>0</v>
          </cell>
          <cell r="X334">
            <v>306.94</v>
          </cell>
          <cell r="Y334">
            <v>0.42333333333333334</v>
          </cell>
        </row>
        <row r="335">
          <cell r="I335">
            <v>78</v>
          </cell>
          <cell r="J335">
            <v>0</v>
          </cell>
          <cell r="K335">
            <v>0</v>
          </cell>
          <cell r="L335">
            <v>0</v>
          </cell>
          <cell r="M335">
            <v>0</v>
          </cell>
          <cell r="N335">
            <v>78</v>
          </cell>
          <cell r="O335">
            <v>78</v>
          </cell>
          <cell r="Q335" t="str">
            <v>CWMID43952</v>
          </cell>
          <cell r="R335" t="str">
            <v>CWMedical43952</v>
          </cell>
          <cell r="S335" t="str">
            <v>CWMedicalMID43952</v>
          </cell>
          <cell r="T335">
            <v>50388</v>
          </cell>
          <cell r="U335">
            <v>3539.64</v>
          </cell>
          <cell r="V335">
            <v>2296.3200000000002</v>
          </cell>
          <cell r="W335">
            <v>1300.26</v>
          </cell>
          <cell r="X335">
            <v>22089.599999999999</v>
          </cell>
          <cell r="Y335">
            <v>16.510000000000002</v>
          </cell>
        </row>
        <row r="336">
          <cell r="I336">
            <v>0</v>
          </cell>
          <cell r="J336">
            <v>15</v>
          </cell>
          <cell r="K336">
            <v>8</v>
          </cell>
          <cell r="L336">
            <v>0</v>
          </cell>
          <cell r="M336">
            <v>0</v>
          </cell>
          <cell r="N336">
            <v>23</v>
          </cell>
          <cell r="O336">
            <v>46</v>
          </cell>
          <cell r="Q336" t="str">
            <v>CWMID43952</v>
          </cell>
          <cell r="R336" t="str">
            <v>CWMedical43952</v>
          </cell>
          <cell r="S336" t="str">
            <v>CWMedicalMID43952</v>
          </cell>
          <cell r="T336">
            <v>28658</v>
          </cell>
          <cell r="U336">
            <v>1043.74</v>
          </cell>
          <cell r="V336">
            <v>2147.5100000000002</v>
          </cell>
          <cell r="W336">
            <v>766.59</v>
          </cell>
          <cell r="X336">
            <v>14994.7</v>
          </cell>
          <cell r="Y336">
            <v>9.7366666666666664</v>
          </cell>
        </row>
        <row r="337">
          <cell r="I337">
            <v>0</v>
          </cell>
          <cell r="J337">
            <v>0</v>
          </cell>
          <cell r="K337">
            <v>0</v>
          </cell>
          <cell r="L337">
            <v>2</v>
          </cell>
          <cell r="M337">
            <v>12</v>
          </cell>
          <cell r="N337">
            <v>14</v>
          </cell>
          <cell r="O337">
            <v>54</v>
          </cell>
          <cell r="Q337" t="str">
            <v>CWMID43952</v>
          </cell>
          <cell r="R337" t="str">
            <v>CWMedical43952</v>
          </cell>
          <cell r="S337" t="str">
            <v>CWMedicalMID43952</v>
          </cell>
          <cell r="T337">
            <v>20608</v>
          </cell>
          <cell r="U337">
            <v>635.32000000000005</v>
          </cell>
          <cell r="V337">
            <v>1307.18</v>
          </cell>
          <cell r="W337">
            <v>700</v>
          </cell>
          <cell r="X337">
            <v>12944.4</v>
          </cell>
          <cell r="Y337">
            <v>11.43</v>
          </cell>
        </row>
        <row r="338">
          <cell r="I338">
            <v>398</v>
          </cell>
          <cell r="J338">
            <v>0</v>
          </cell>
          <cell r="K338">
            <v>0</v>
          </cell>
          <cell r="L338">
            <v>0</v>
          </cell>
          <cell r="M338">
            <v>0</v>
          </cell>
          <cell r="N338">
            <v>398</v>
          </cell>
          <cell r="O338">
            <v>398</v>
          </cell>
          <cell r="Q338" t="str">
            <v>FRMID43952</v>
          </cell>
          <cell r="R338" t="str">
            <v>FRMedical43952</v>
          </cell>
          <cell r="S338" t="str">
            <v>FRMedicalMID43952</v>
          </cell>
          <cell r="T338">
            <v>257108</v>
          </cell>
          <cell r="U338">
            <v>18061.240000000002</v>
          </cell>
          <cell r="V338">
            <v>11717.12</v>
          </cell>
          <cell r="W338">
            <v>6634.66</v>
          </cell>
          <cell r="X338">
            <v>112713.60000000001</v>
          </cell>
          <cell r="Y338">
            <v>84.243333333333325</v>
          </cell>
        </row>
        <row r="339">
          <cell r="I339">
            <v>0</v>
          </cell>
          <cell r="J339">
            <v>54</v>
          </cell>
          <cell r="K339">
            <v>54</v>
          </cell>
          <cell r="L339">
            <v>0</v>
          </cell>
          <cell r="M339">
            <v>0</v>
          </cell>
          <cell r="N339">
            <v>108</v>
          </cell>
          <cell r="O339">
            <v>216</v>
          </cell>
          <cell r="Q339" t="str">
            <v>FRMID43952</v>
          </cell>
          <cell r="R339" t="str">
            <v>FRMedical43952</v>
          </cell>
          <cell r="S339" t="str">
            <v>FRMedicalMID43952</v>
          </cell>
          <cell r="T339">
            <v>134568</v>
          </cell>
          <cell r="U339">
            <v>4901.04</v>
          </cell>
          <cell r="V339">
            <v>10083.959999999999</v>
          </cell>
          <cell r="W339">
            <v>3599.64</v>
          </cell>
          <cell r="X339">
            <v>67446.539999999994</v>
          </cell>
          <cell r="Y339">
            <v>45.72</v>
          </cell>
        </row>
        <row r="340">
          <cell r="I340">
            <v>0</v>
          </cell>
          <cell r="J340">
            <v>0</v>
          </cell>
          <cell r="K340">
            <v>0</v>
          </cell>
          <cell r="L340">
            <v>28</v>
          </cell>
          <cell r="M340">
            <v>84</v>
          </cell>
          <cell r="N340">
            <v>112</v>
          </cell>
          <cell r="O340">
            <v>435</v>
          </cell>
          <cell r="Q340" t="str">
            <v>FRMID43952</v>
          </cell>
          <cell r="R340" t="str">
            <v>FRMedical43952</v>
          </cell>
          <cell r="S340" t="str">
            <v>FRMedicalMID43952</v>
          </cell>
          <cell r="T340">
            <v>164864</v>
          </cell>
          <cell r="U340">
            <v>5082.5600000000004</v>
          </cell>
          <cell r="V340">
            <v>10457.44</v>
          </cell>
          <cell r="W340">
            <v>5600</v>
          </cell>
          <cell r="X340">
            <v>101945.76</v>
          </cell>
          <cell r="Y340">
            <v>92.075000000000003</v>
          </cell>
        </row>
        <row r="341">
          <cell r="I341">
            <v>36</v>
          </cell>
          <cell r="J341">
            <v>0</v>
          </cell>
          <cell r="K341">
            <v>0</v>
          </cell>
          <cell r="L341">
            <v>0</v>
          </cell>
          <cell r="M341">
            <v>0</v>
          </cell>
          <cell r="N341">
            <v>36</v>
          </cell>
          <cell r="O341">
            <v>36</v>
          </cell>
          <cell r="Q341" t="str">
            <v>GSEMID43952</v>
          </cell>
          <cell r="R341" t="str">
            <v>GSEMedical43952</v>
          </cell>
          <cell r="S341" t="str">
            <v>GSMedicalMID43952</v>
          </cell>
          <cell r="T341">
            <v>23256</v>
          </cell>
          <cell r="U341">
            <v>1633.68</v>
          </cell>
          <cell r="V341">
            <v>1059.8399999999999</v>
          </cell>
          <cell r="W341">
            <v>600.12</v>
          </cell>
          <cell r="X341">
            <v>10195.200000000001</v>
          </cell>
          <cell r="Y341">
            <v>7.62</v>
          </cell>
        </row>
        <row r="342">
          <cell r="I342">
            <v>0</v>
          </cell>
          <cell r="J342">
            <v>4</v>
          </cell>
          <cell r="K342">
            <v>1</v>
          </cell>
          <cell r="L342">
            <v>0</v>
          </cell>
          <cell r="M342">
            <v>0</v>
          </cell>
          <cell r="N342">
            <v>5</v>
          </cell>
          <cell r="O342">
            <v>10</v>
          </cell>
          <cell r="Q342" t="str">
            <v>GSEMID43952</v>
          </cell>
          <cell r="R342" t="str">
            <v>GSEMedical43952</v>
          </cell>
          <cell r="S342" t="str">
            <v>GSMedicalMID43952</v>
          </cell>
          <cell r="T342">
            <v>6230</v>
          </cell>
          <cell r="U342">
            <v>226.9</v>
          </cell>
          <cell r="V342">
            <v>466.85</v>
          </cell>
          <cell r="W342">
            <v>166.65</v>
          </cell>
          <cell r="X342">
            <v>3392.99</v>
          </cell>
          <cell r="Y342">
            <v>2.1166666666666667</v>
          </cell>
        </row>
        <row r="343">
          <cell r="I343">
            <v>0</v>
          </cell>
          <cell r="J343">
            <v>0</v>
          </cell>
          <cell r="K343">
            <v>0</v>
          </cell>
          <cell r="L343">
            <v>1</v>
          </cell>
          <cell r="M343">
            <v>4</v>
          </cell>
          <cell r="N343">
            <v>5</v>
          </cell>
          <cell r="O343">
            <v>16</v>
          </cell>
          <cell r="Q343" t="str">
            <v>GSEMID43952</v>
          </cell>
          <cell r="R343" t="str">
            <v>GSEMedical43952</v>
          </cell>
          <cell r="S343" t="str">
            <v>GSMedicalMID43952</v>
          </cell>
          <cell r="T343">
            <v>7360</v>
          </cell>
          <cell r="U343">
            <v>226.9</v>
          </cell>
          <cell r="V343">
            <v>466.85</v>
          </cell>
          <cell r="W343">
            <v>250</v>
          </cell>
          <cell r="X343">
            <v>4584.68</v>
          </cell>
          <cell r="Y343">
            <v>3.3866666666666667</v>
          </cell>
        </row>
        <row r="344">
          <cell r="I344">
            <v>1</v>
          </cell>
          <cell r="J344">
            <v>0</v>
          </cell>
          <cell r="K344">
            <v>0</v>
          </cell>
          <cell r="L344">
            <v>0</v>
          </cell>
          <cell r="M344">
            <v>0</v>
          </cell>
          <cell r="N344">
            <v>1</v>
          </cell>
          <cell r="O344">
            <v>1</v>
          </cell>
          <cell r="Q344" t="str">
            <v>CWMID43952</v>
          </cell>
          <cell r="R344" t="str">
            <v>CWMedical43952</v>
          </cell>
          <cell r="S344" t="str">
            <v>CWMedicalMID43952</v>
          </cell>
          <cell r="T344">
            <v>646</v>
          </cell>
          <cell r="U344">
            <v>45.38</v>
          </cell>
          <cell r="V344">
            <v>29.44</v>
          </cell>
          <cell r="W344">
            <v>16.670000000000002</v>
          </cell>
          <cell r="X344">
            <v>283.2</v>
          </cell>
          <cell r="Y344">
            <v>0.21166666666666667</v>
          </cell>
        </row>
        <row r="345">
          <cell r="I345">
            <v>0</v>
          </cell>
          <cell r="J345">
            <v>1</v>
          </cell>
          <cell r="K345">
            <v>0</v>
          </cell>
          <cell r="L345">
            <v>0</v>
          </cell>
          <cell r="M345">
            <v>0</v>
          </cell>
          <cell r="N345">
            <v>1</v>
          </cell>
          <cell r="O345">
            <v>2</v>
          </cell>
          <cell r="Q345" t="str">
            <v>CWMID43952</v>
          </cell>
          <cell r="R345" t="str">
            <v>CWMedical43952</v>
          </cell>
          <cell r="S345" t="str">
            <v>CWMedicalMID43952</v>
          </cell>
          <cell r="T345">
            <v>1246</v>
          </cell>
          <cell r="U345">
            <v>45.38</v>
          </cell>
          <cell r="V345">
            <v>93.37</v>
          </cell>
          <cell r="W345">
            <v>33.33</v>
          </cell>
          <cell r="X345">
            <v>714.66</v>
          </cell>
          <cell r="Y345">
            <v>0.42333333333333334</v>
          </cell>
        </row>
        <row r="346">
          <cell r="I346">
            <v>6</v>
          </cell>
          <cell r="J346">
            <v>0</v>
          </cell>
          <cell r="K346">
            <v>0</v>
          </cell>
          <cell r="L346">
            <v>0</v>
          </cell>
          <cell r="M346">
            <v>0</v>
          </cell>
          <cell r="N346">
            <v>6</v>
          </cell>
          <cell r="O346">
            <v>6</v>
          </cell>
          <cell r="Q346" t="str">
            <v>FRMID43952</v>
          </cell>
          <cell r="R346" t="str">
            <v>FRMedical43952</v>
          </cell>
          <cell r="S346" t="str">
            <v>FRMedicalMID43952</v>
          </cell>
          <cell r="T346">
            <v>3876</v>
          </cell>
          <cell r="U346">
            <v>272.27999999999997</v>
          </cell>
          <cell r="V346">
            <v>176.64</v>
          </cell>
          <cell r="W346">
            <v>100.02</v>
          </cell>
          <cell r="X346">
            <v>1699.2</v>
          </cell>
          <cell r="Y346">
            <v>1.27</v>
          </cell>
        </row>
        <row r="347">
          <cell r="I347">
            <v>0</v>
          </cell>
          <cell r="J347">
            <v>3</v>
          </cell>
          <cell r="K347">
            <v>0</v>
          </cell>
          <cell r="L347">
            <v>0</v>
          </cell>
          <cell r="M347">
            <v>0</v>
          </cell>
          <cell r="N347">
            <v>3</v>
          </cell>
          <cell r="O347">
            <v>6</v>
          </cell>
          <cell r="Q347" t="str">
            <v>FRMID43952</v>
          </cell>
          <cell r="R347" t="str">
            <v>FRMedical43952</v>
          </cell>
          <cell r="S347" t="str">
            <v>FRMedicalMID43952</v>
          </cell>
          <cell r="T347">
            <v>3738</v>
          </cell>
          <cell r="U347">
            <v>136.13999999999999</v>
          </cell>
          <cell r="V347">
            <v>280.11</v>
          </cell>
          <cell r="W347">
            <v>99.99</v>
          </cell>
          <cell r="X347">
            <v>2143.98</v>
          </cell>
          <cell r="Y347">
            <v>1.27</v>
          </cell>
        </row>
        <row r="348">
          <cell r="I348">
            <v>0</v>
          </cell>
          <cell r="J348">
            <v>0</v>
          </cell>
          <cell r="K348">
            <v>0</v>
          </cell>
          <cell r="L348">
            <v>0</v>
          </cell>
          <cell r="M348">
            <v>3</v>
          </cell>
          <cell r="N348">
            <v>3</v>
          </cell>
          <cell r="O348">
            <v>12</v>
          </cell>
          <cell r="Q348" t="str">
            <v>FRMID43952</v>
          </cell>
          <cell r="R348" t="str">
            <v>FRMedical43952</v>
          </cell>
          <cell r="S348" t="str">
            <v>FRMedicalMID43952</v>
          </cell>
          <cell r="T348">
            <v>4416</v>
          </cell>
          <cell r="U348">
            <v>136.13999999999999</v>
          </cell>
          <cell r="V348">
            <v>280.11</v>
          </cell>
          <cell r="W348">
            <v>150</v>
          </cell>
          <cell r="X348">
            <v>2831.28</v>
          </cell>
          <cell r="Y348">
            <v>2.54</v>
          </cell>
        </row>
        <row r="349">
          <cell r="I349">
            <v>1</v>
          </cell>
          <cell r="J349">
            <v>0</v>
          </cell>
          <cell r="K349">
            <v>0</v>
          </cell>
          <cell r="L349">
            <v>0</v>
          </cell>
          <cell r="M349">
            <v>0</v>
          </cell>
          <cell r="N349">
            <v>1</v>
          </cell>
          <cell r="O349">
            <v>1</v>
          </cell>
          <cell r="Q349" t="str">
            <v>GSEMID43952</v>
          </cell>
          <cell r="R349" t="str">
            <v>GSEMedical43952</v>
          </cell>
          <cell r="S349" t="str">
            <v>GSMedicalMID43952</v>
          </cell>
          <cell r="T349">
            <v>646</v>
          </cell>
          <cell r="U349">
            <v>45.38</v>
          </cell>
          <cell r="V349">
            <v>29.44</v>
          </cell>
          <cell r="W349">
            <v>16.670000000000002</v>
          </cell>
          <cell r="X349">
            <v>283.2</v>
          </cell>
          <cell r="Y349">
            <v>0.21166666666666667</v>
          </cell>
        </row>
        <row r="350">
          <cell r="I350">
            <v>0</v>
          </cell>
          <cell r="J350">
            <v>1</v>
          </cell>
          <cell r="K350">
            <v>0</v>
          </cell>
          <cell r="L350">
            <v>0</v>
          </cell>
          <cell r="M350">
            <v>0</v>
          </cell>
          <cell r="N350">
            <v>1</v>
          </cell>
          <cell r="O350">
            <v>2</v>
          </cell>
          <cell r="Q350" t="str">
            <v>GSEMID43952</v>
          </cell>
          <cell r="R350" t="str">
            <v>GSEMedical43952</v>
          </cell>
          <cell r="S350" t="str">
            <v>GSMedicalMID43952</v>
          </cell>
          <cell r="T350">
            <v>1246</v>
          </cell>
          <cell r="U350">
            <v>45.38</v>
          </cell>
          <cell r="V350">
            <v>93.37</v>
          </cell>
          <cell r="W350">
            <v>33.33</v>
          </cell>
          <cell r="X350">
            <v>714.66</v>
          </cell>
          <cell r="Y350">
            <v>0.42333333333333334</v>
          </cell>
        </row>
        <row r="351">
          <cell r="I351">
            <v>95</v>
          </cell>
          <cell r="J351">
            <v>0</v>
          </cell>
          <cell r="K351">
            <v>0</v>
          </cell>
          <cell r="L351">
            <v>0</v>
          </cell>
          <cell r="M351">
            <v>0</v>
          </cell>
          <cell r="N351">
            <v>95</v>
          </cell>
          <cell r="O351">
            <v>95</v>
          </cell>
          <cell r="Q351" t="str">
            <v>CWHRA43952</v>
          </cell>
          <cell r="R351" t="str">
            <v>CWMedical43952</v>
          </cell>
          <cell r="S351" t="str">
            <v>CWMedicalHRA43952</v>
          </cell>
          <cell r="T351">
            <v>72485</v>
          </cell>
          <cell r="U351">
            <v>4311.1000000000004</v>
          </cell>
          <cell r="V351">
            <v>2796.8</v>
          </cell>
          <cell r="W351">
            <v>3166.35</v>
          </cell>
          <cell r="X351">
            <v>32446.3</v>
          </cell>
          <cell r="Y351">
            <v>20.108333333333334</v>
          </cell>
        </row>
        <row r="352">
          <cell r="I352">
            <v>0</v>
          </cell>
          <cell r="J352">
            <v>25</v>
          </cell>
          <cell r="K352">
            <v>7</v>
          </cell>
          <cell r="L352">
            <v>0</v>
          </cell>
          <cell r="M352">
            <v>0</v>
          </cell>
          <cell r="N352">
            <v>32</v>
          </cell>
          <cell r="O352">
            <v>64</v>
          </cell>
          <cell r="Q352" t="str">
            <v>CWHRA43952</v>
          </cell>
          <cell r="R352" t="str">
            <v>CWMedical43952</v>
          </cell>
          <cell r="S352" t="str">
            <v>CWMedicalHRA43952</v>
          </cell>
          <cell r="T352">
            <v>47040</v>
          </cell>
          <cell r="U352">
            <v>1452.16</v>
          </cell>
          <cell r="V352">
            <v>2987.84</v>
          </cell>
          <cell r="W352">
            <v>2133.44</v>
          </cell>
          <cell r="X352">
            <v>26150.71</v>
          </cell>
          <cell r="Y352">
            <v>13.546666666666667</v>
          </cell>
        </row>
        <row r="353">
          <cell r="I353">
            <v>0</v>
          </cell>
          <cell r="J353">
            <v>0</v>
          </cell>
          <cell r="K353">
            <v>0</v>
          </cell>
          <cell r="L353">
            <v>0</v>
          </cell>
          <cell r="M353">
            <v>17</v>
          </cell>
          <cell r="N353">
            <v>17</v>
          </cell>
          <cell r="O353">
            <v>62</v>
          </cell>
          <cell r="Q353" t="str">
            <v>CWHRA43952</v>
          </cell>
          <cell r="R353" t="str">
            <v>CWMedical43952</v>
          </cell>
          <cell r="S353" t="str">
            <v>CWMedicalHRA43952</v>
          </cell>
          <cell r="T353">
            <v>29512</v>
          </cell>
          <cell r="U353">
            <v>771.46</v>
          </cell>
          <cell r="V353">
            <v>1587.29</v>
          </cell>
          <cell r="W353">
            <v>1700</v>
          </cell>
          <cell r="X353">
            <v>19150.330000000002</v>
          </cell>
          <cell r="Y353">
            <v>13.123333333333333</v>
          </cell>
        </row>
        <row r="354">
          <cell r="I354">
            <v>385</v>
          </cell>
          <cell r="J354">
            <v>0</v>
          </cell>
          <cell r="K354">
            <v>0</v>
          </cell>
          <cell r="L354">
            <v>0</v>
          </cell>
          <cell r="M354">
            <v>0</v>
          </cell>
          <cell r="N354">
            <v>385</v>
          </cell>
          <cell r="O354">
            <v>385</v>
          </cell>
          <cell r="Q354" t="str">
            <v>FRHRA43952</v>
          </cell>
          <cell r="R354" t="str">
            <v>FRMedical43952</v>
          </cell>
          <cell r="S354" t="str">
            <v>FRMedicalHRA43952</v>
          </cell>
          <cell r="T354">
            <v>293755</v>
          </cell>
          <cell r="U354">
            <v>17471.3</v>
          </cell>
          <cell r="V354">
            <v>11334.4</v>
          </cell>
          <cell r="W354">
            <v>12832.05</v>
          </cell>
          <cell r="X354">
            <v>131492.9</v>
          </cell>
          <cell r="Y354">
            <v>81.49166666666666</v>
          </cell>
        </row>
        <row r="355">
          <cell r="I355">
            <v>0</v>
          </cell>
          <cell r="J355">
            <v>92</v>
          </cell>
          <cell r="K355">
            <v>43</v>
          </cell>
          <cell r="L355">
            <v>0</v>
          </cell>
          <cell r="M355">
            <v>0</v>
          </cell>
          <cell r="N355">
            <v>135</v>
          </cell>
          <cell r="O355">
            <v>270</v>
          </cell>
          <cell r="Q355" t="str">
            <v>FRHRA43952</v>
          </cell>
          <cell r="R355" t="str">
            <v>FRMedical43952</v>
          </cell>
          <cell r="S355" t="str">
            <v>FRMedicalHRA43952</v>
          </cell>
          <cell r="T355">
            <v>198450</v>
          </cell>
          <cell r="U355">
            <v>6126.3</v>
          </cell>
          <cell r="V355">
            <v>12604.95</v>
          </cell>
          <cell r="W355">
            <v>9000.4500000000007</v>
          </cell>
          <cell r="X355">
            <v>107092.02</v>
          </cell>
          <cell r="Y355">
            <v>57.15</v>
          </cell>
        </row>
        <row r="356">
          <cell r="I356">
            <v>0</v>
          </cell>
          <cell r="J356">
            <v>0</v>
          </cell>
          <cell r="K356">
            <v>0</v>
          </cell>
          <cell r="L356">
            <v>16</v>
          </cell>
          <cell r="M356">
            <v>142</v>
          </cell>
          <cell r="N356">
            <v>158</v>
          </cell>
          <cell r="O356">
            <v>673</v>
          </cell>
          <cell r="Q356" t="str">
            <v>FRHRA43952</v>
          </cell>
          <cell r="R356" t="str">
            <v>FRMedical43952</v>
          </cell>
          <cell r="S356" t="str">
            <v>FRMedicalHRA43952</v>
          </cell>
          <cell r="T356">
            <v>274288</v>
          </cell>
          <cell r="U356">
            <v>7170.04</v>
          </cell>
          <cell r="V356">
            <v>14752.46</v>
          </cell>
          <cell r="W356">
            <v>15800</v>
          </cell>
          <cell r="X356">
            <v>176550.38</v>
          </cell>
          <cell r="Y356">
            <v>142.45166666666668</v>
          </cell>
        </row>
        <row r="357">
          <cell r="I357">
            <v>48</v>
          </cell>
          <cell r="J357">
            <v>0</v>
          </cell>
          <cell r="K357">
            <v>0</v>
          </cell>
          <cell r="L357">
            <v>0</v>
          </cell>
          <cell r="M357">
            <v>0</v>
          </cell>
          <cell r="N357">
            <v>48</v>
          </cell>
          <cell r="O357">
            <v>48</v>
          </cell>
          <cell r="Q357" t="str">
            <v>GSEHRA43952</v>
          </cell>
          <cell r="R357" t="str">
            <v>GSEMedical43952</v>
          </cell>
          <cell r="S357" t="str">
            <v>GSMedicalHRA43952</v>
          </cell>
          <cell r="T357">
            <v>36624</v>
          </cell>
          <cell r="U357">
            <v>2178.2399999999998</v>
          </cell>
          <cell r="V357">
            <v>1413.12</v>
          </cell>
          <cell r="W357">
            <v>1599.84</v>
          </cell>
          <cell r="X357">
            <v>16393.919999999998</v>
          </cell>
          <cell r="Y357">
            <v>10.16</v>
          </cell>
        </row>
        <row r="358">
          <cell r="I358">
            <v>0</v>
          </cell>
          <cell r="J358">
            <v>8</v>
          </cell>
          <cell r="K358">
            <v>4</v>
          </cell>
          <cell r="L358">
            <v>0</v>
          </cell>
          <cell r="M358">
            <v>0</v>
          </cell>
          <cell r="N358">
            <v>12</v>
          </cell>
          <cell r="O358">
            <v>24</v>
          </cell>
          <cell r="Q358" t="str">
            <v>GSEHRA43952</v>
          </cell>
          <cell r="R358" t="str">
            <v>GSEMedical43952</v>
          </cell>
          <cell r="S358" t="str">
            <v>GSMedicalHRA43952</v>
          </cell>
          <cell r="T358">
            <v>17640</v>
          </cell>
          <cell r="U358">
            <v>544.55999999999995</v>
          </cell>
          <cell r="V358">
            <v>1120.44</v>
          </cell>
          <cell r="W358">
            <v>800.04</v>
          </cell>
          <cell r="X358">
            <v>9476.64</v>
          </cell>
          <cell r="Y358">
            <v>5.08</v>
          </cell>
        </row>
        <row r="359">
          <cell r="I359">
            <v>0</v>
          </cell>
          <cell r="J359">
            <v>0</v>
          </cell>
          <cell r="K359">
            <v>0</v>
          </cell>
          <cell r="L359">
            <v>5</v>
          </cell>
          <cell r="M359">
            <v>14</v>
          </cell>
          <cell r="N359">
            <v>19</v>
          </cell>
          <cell r="O359">
            <v>76</v>
          </cell>
          <cell r="Q359" t="str">
            <v>GSEHRA43952</v>
          </cell>
          <cell r="R359" t="str">
            <v>GSEMedical43952</v>
          </cell>
          <cell r="S359" t="str">
            <v>GSMedicalHRA43952</v>
          </cell>
          <cell r="T359">
            <v>32984</v>
          </cell>
          <cell r="U359">
            <v>862.22</v>
          </cell>
          <cell r="V359">
            <v>1774.03</v>
          </cell>
          <cell r="W359">
            <v>1900</v>
          </cell>
          <cell r="X359">
            <v>20954.86</v>
          </cell>
          <cell r="Y359">
            <v>16.086666666666666</v>
          </cell>
        </row>
        <row r="360">
          <cell r="I360">
            <v>2</v>
          </cell>
          <cell r="J360">
            <v>0</v>
          </cell>
          <cell r="K360">
            <v>0</v>
          </cell>
          <cell r="L360">
            <v>0</v>
          </cell>
          <cell r="M360">
            <v>0</v>
          </cell>
          <cell r="N360">
            <v>2</v>
          </cell>
          <cell r="O360">
            <v>2</v>
          </cell>
          <cell r="Q360" t="str">
            <v>CWHRA43952</v>
          </cell>
          <cell r="R360" t="str">
            <v>CWMedical43952</v>
          </cell>
          <cell r="S360" t="str">
            <v>CWMedicalHRA43952</v>
          </cell>
          <cell r="T360">
            <v>1526</v>
          </cell>
          <cell r="U360">
            <v>90.76</v>
          </cell>
          <cell r="V360">
            <v>58.88</v>
          </cell>
          <cell r="W360">
            <v>66.66</v>
          </cell>
          <cell r="X360">
            <v>683.08</v>
          </cell>
          <cell r="Y360">
            <v>0.42333333333333334</v>
          </cell>
        </row>
        <row r="361">
          <cell r="I361">
            <v>7</v>
          </cell>
          <cell r="J361">
            <v>0</v>
          </cell>
          <cell r="K361">
            <v>0</v>
          </cell>
          <cell r="L361">
            <v>0</v>
          </cell>
          <cell r="M361">
            <v>0</v>
          </cell>
          <cell r="N361">
            <v>7</v>
          </cell>
          <cell r="O361">
            <v>7</v>
          </cell>
          <cell r="Q361" t="str">
            <v>FRHRA43952</v>
          </cell>
          <cell r="R361" t="str">
            <v>FRMedical43952</v>
          </cell>
          <cell r="S361" t="str">
            <v>FRMedicalHRA43952</v>
          </cell>
          <cell r="T361">
            <v>5341</v>
          </cell>
          <cell r="U361">
            <v>317.66000000000003</v>
          </cell>
          <cell r="V361">
            <v>206.08</v>
          </cell>
          <cell r="W361">
            <v>233.31</v>
          </cell>
          <cell r="X361">
            <v>2390.7800000000002</v>
          </cell>
          <cell r="Y361">
            <v>1.4816666666666667</v>
          </cell>
        </row>
        <row r="362">
          <cell r="I362">
            <v>0</v>
          </cell>
          <cell r="J362">
            <v>2</v>
          </cell>
          <cell r="K362">
            <v>0</v>
          </cell>
          <cell r="L362">
            <v>0</v>
          </cell>
          <cell r="M362">
            <v>0</v>
          </cell>
          <cell r="N362">
            <v>2</v>
          </cell>
          <cell r="O362">
            <v>4</v>
          </cell>
          <cell r="Q362" t="str">
            <v>FRHRA43952</v>
          </cell>
          <cell r="R362" t="str">
            <v>FRMedical43952</v>
          </cell>
          <cell r="S362" t="str">
            <v>FRMedicalHRA43952</v>
          </cell>
          <cell r="T362">
            <v>2940</v>
          </cell>
          <cell r="U362">
            <v>90.76</v>
          </cell>
          <cell r="V362">
            <v>186.74</v>
          </cell>
          <cell r="W362">
            <v>133.34</v>
          </cell>
          <cell r="X362">
            <v>1739.38</v>
          </cell>
          <cell r="Y362">
            <v>0.84666666666666668</v>
          </cell>
        </row>
        <row r="363">
          <cell r="I363">
            <v>0</v>
          </cell>
          <cell r="J363">
            <v>0</v>
          </cell>
          <cell r="K363">
            <v>0</v>
          </cell>
          <cell r="L363">
            <v>0</v>
          </cell>
          <cell r="M363">
            <v>1</v>
          </cell>
          <cell r="N363">
            <v>1</v>
          </cell>
          <cell r="O363">
            <v>5</v>
          </cell>
          <cell r="Q363" t="str">
            <v>GSEHRA43952</v>
          </cell>
          <cell r="R363" t="str">
            <v>GSEMedical43952</v>
          </cell>
          <cell r="S363" t="str">
            <v>GSMedicalHRA43952</v>
          </cell>
          <cell r="T363">
            <v>1736</v>
          </cell>
          <cell r="U363">
            <v>45.38</v>
          </cell>
          <cell r="V363">
            <v>93.37</v>
          </cell>
          <cell r="W363">
            <v>100</v>
          </cell>
          <cell r="X363">
            <v>1126.49</v>
          </cell>
          <cell r="Y363">
            <v>1.0583333333333333</v>
          </cell>
        </row>
        <row r="364">
          <cell r="I364">
            <v>175</v>
          </cell>
          <cell r="J364">
            <v>32</v>
          </cell>
          <cell r="K364">
            <v>13</v>
          </cell>
          <cell r="L364">
            <v>2</v>
          </cell>
          <cell r="M364">
            <v>34</v>
          </cell>
          <cell r="N364">
            <v>256</v>
          </cell>
          <cell r="O364">
            <v>414</v>
          </cell>
          <cell r="Q364" t="str">
            <v>CWHRA43952</v>
          </cell>
          <cell r="R364" t="str">
            <v>CWMedical43952</v>
          </cell>
          <cell r="S364" t="str">
            <v>CWMedicalHRA43952</v>
          </cell>
          <cell r="T364">
            <v>262171</v>
          </cell>
          <cell r="U364">
            <v>12549.12</v>
          </cell>
          <cell r="V364">
            <v>12714.97</v>
          </cell>
          <cell r="W364">
            <v>12432.9</v>
          </cell>
          <cell r="X364">
            <v>136160.98000000001</v>
          </cell>
          <cell r="Y364">
            <v>87.63</v>
          </cell>
        </row>
        <row r="365">
          <cell r="I365">
            <v>194</v>
          </cell>
          <cell r="J365">
            <v>11</v>
          </cell>
          <cell r="K365">
            <v>11</v>
          </cell>
          <cell r="L365">
            <v>6</v>
          </cell>
          <cell r="M365">
            <v>16</v>
          </cell>
          <cell r="N365">
            <v>238</v>
          </cell>
          <cell r="O365">
            <v>319</v>
          </cell>
          <cell r="Q365" t="str">
            <v>CWMajor Medical43952</v>
          </cell>
          <cell r="R365" t="str">
            <v>CWMedical43952</v>
          </cell>
          <cell r="S365" t="str">
            <v>CWMedicalMMP43952</v>
          </cell>
          <cell r="T365">
            <v>163336</v>
          </cell>
          <cell r="U365">
            <v>11666.76</v>
          </cell>
          <cell r="V365">
            <v>9819.64</v>
          </cell>
          <cell r="W365">
            <v>0</v>
          </cell>
          <cell r="X365">
            <v>52781.8500000001</v>
          </cell>
          <cell r="Y365">
            <v>67.521666666666661</v>
          </cell>
        </row>
        <row r="366">
          <cell r="I366">
            <v>178</v>
          </cell>
          <cell r="J366">
            <v>11</v>
          </cell>
          <cell r="K366">
            <v>20</v>
          </cell>
          <cell r="L366">
            <v>5</v>
          </cell>
          <cell r="M366">
            <v>25</v>
          </cell>
          <cell r="N366">
            <v>239</v>
          </cell>
          <cell r="O366">
            <v>359</v>
          </cell>
          <cell r="Q366" t="str">
            <v>CWMID43952</v>
          </cell>
          <cell r="R366" t="str">
            <v>CWMedical43952</v>
          </cell>
          <cell r="S366" t="str">
            <v>CWMedicalMID43952</v>
          </cell>
          <cell r="T366">
            <v>197774</v>
          </cell>
          <cell r="U366">
            <v>11715.78</v>
          </cell>
          <cell r="V366">
            <v>10935.89</v>
          </cell>
          <cell r="W366">
            <v>5500.49</v>
          </cell>
          <cell r="X366">
            <v>96600.06</v>
          </cell>
          <cell r="Y366">
            <v>75.98833333333333</v>
          </cell>
        </row>
        <row r="367">
          <cell r="I367">
            <v>478</v>
          </cell>
          <cell r="J367">
            <v>102</v>
          </cell>
          <cell r="K367">
            <v>50</v>
          </cell>
          <cell r="L367">
            <v>11</v>
          </cell>
          <cell r="M367">
            <v>148</v>
          </cell>
          <cell r="N367">
            <v>789</v>
          </cell>
          <cell r="O367">
            <v>1470</v>
          </cell>
          <cell r="Q367" t="str">
            <v>FRHRA43952</v>
          </cell>
          <cell r="R367" t="str">
            <v>FRMedical43952</v>
          </cell>
          <cell r="S367" t="str">
            <v>FRMedicalHRA43952</v>
          </cell>
          <cell r="T367">
            <v>864178</v>
          </cell>
          <cell r="U367">
            <v>38676.78</v>
          </cell>
          <cell r="V367">
            <v>43110.39</v>
          </cell>
          <cell r="W367">
            <v>41965.5799999999</v>
          </cell>
          <cell r="X367">
            <v>461578.820000001</v>
          </cell>
          <cell r="Y367">
            <v>311.15000000000003</v>
          </cell>
        </row>
        <row r="368">
          <cell r="I368">
            <v>499</v>
          </cell>
          <cell r="J368">
            <v>42</v>
          </cell>
          <cell r="K368">
            <v>38</v>
          </cell>
          <cell r="L368">
            <v>10</v>
          </cell>
          <cell r="M368">
            <v>34</v>
          </cell>
          <cell r="N368">
            <v>623</v>
          </cell>
          <cell r="O368">
            <v>840</v>
          </cell>
          <cell r="Q368" t="str">
            <v>FRMajor Medical43952</v>
          </cell>
          <cell r="R368" t="str">
            <v>FRMedical43952</v>
          </cell>
          <cell r="S368" t="str">
            <v>FRMedicalMMP43952</v>
          </cell>
          <cell r="T368">
            <v>429506</v>
          </cell>
          <cell r="U368">
            <v>30539.460000000101</v>
          </cell>
          <cell r="V368">
            <v>26268.44</v>
          </cell>
          <cell r="W368">
            <v>0</v>
          </cell>
          <cell r="X368">
            <v>138615.79</v>
          </cell>
          <cell r="Y368">
            <v>177.79999999999998</v>
          </cell>
        </row>
        <row r="369">
          <cell r="I369">
            <v>485</v>
          </cell>
          <cell r="J369">
            <v>69</v>
          </cell>
          <cell r="K369">
            <v>66</v>
          </cell>
          <cell r="L369">
            <v>22</v>
          </cell>
          <cell r="M369">
            <v>106</v>
          </cell>
          <cell r="N369">
            <v>748</v>
          </cell>
          <cell r="O369">
            <v>1250</v>
          </cell>
          <cell r="Q369" t="str">
            <v>FRMID43952</v>
          </cell>
          <cell r="R369" t="str">
            <v>FRMedical43952</v>
          </cell>
          <cell r="S369" t="str">
            <v>FRMedicalMID43952</v>
          </cell>
          <cell r="T369">
            <v>669936</v>
          </cell>
          <cell r="U369">
            <v>36666.959999999897</v>
          </cell>
          <cell r="V369">
            <v>38834.71</v>
          </cell>
          <cell r="W369">
            <v>18984.500000000098</v>
          </cell>
          <cell r="X369">
            <v>339781.27999999898</v>
          </cell>
          <cell r="Y369">
            <v>264.58333333333331</v>
          </cell>
        </row>
        <row r="370">
          <cell r="I370">
            <v>5</v>
          </cell>
          <cell r="J370">
            <v>4</v>
          </cell>
          <cell r="K370">
            <v>1</v>
          </cell>
          <cell r="L370">
            <v>0</v>
          </cell>
          <cell r="M370">
            <v>2</v>
          </cell>
          <cell r="N370">
            <v>12</v>
          </cell>
          <cell r="O370">
            <v>23</v>
          </cell>
          <cell r="Q370" t="str">
            <v>GSEHRA43952</v>
          </cell>
          <cell r="R370" t="str">
            <v>GSEMedical43952</v>
          </cell>
          <cell r="S370" t="str">
            <v>GSEMedicalHRA43952</v>
          </cell>
          <cell r="T370">
            <v>14637</v>
          </cell>
          <cell r="U370">
            <v>588.24</v>
          </cell>
          <cell r="V370">
            <v>800.79</v>
          </cell>
          <cell r="W370">
            <v>700</v>
          </cell>
          <cell r="X370">
            <v>8069.22</v>
          </cell>
          <cell r="Y370">
            <v>4.8683333333333332</v>
          </cell>
        </row>
        <row r="371">
          <cell r="I371">
            <v>4</v>
          </cell>
          <cell r="J371">
            <v>0</v>
          </cell>
          <cell r="K371">
            <v>0</v>
          </cell>
          <cell r="L371">
            <v>0</v>
          </cell>
          <cell r="M371">
            <v>4</v>
          </cell>
          <cell r="N371">
            <v>8</v>
          </cell>
          <cell r="O371">
            <v>22</v>
          </cell>
          <cell r="Q371" t="str">
            <v>GSEMajor Medical43952</v>
          </cell>
          <cell r="R371" t="str">
            <v>GSEMedical43952</v>
          </cell>
          <cell r="S371" t="str">
            <v>GSEMedicalMMP43952</v>
          </cell>
          <cell r="T371">
            <v>7476</v>
          </cell>
          <cell r="U371">
            <v>392.16</v>
          </cell>
          <cell r="V371">
            <v>491.24</v>
          </cell>
          <cell r="W371">
            <v>0</v>
          </cell>
          <cell r="X371">
            <v>3151.92</v>
          </cell>
          <cell r="Y371">
            <v>4.6566666666666672</v>
          </cell>
        </row>
        <row r="372">
          <cell r="I372">
            <v>3</v>
          </cell>
          <cell r="J372">
            <v>0</v>
          </cell>
          <cell r="K372">
            <v>0</v>
          </cell>
          <cell r="L372">
            <v>0</v>
          </cell>
          <cell r="M372">
            <v>0</v>
          </cell>
          <cell r="N372">
            <v>3</v>
          </cell>
          <cell r="O372">
            <v>3</v>
          </cell>
          <cell r="Q372" t="str">
            <v>GSEMID43952</v>
          </cell>
          <cell r="R372" t="str">
            <v>GSEMedical43952</v>
          </cell>
          <cell r="S372" t="str">
            <v>GSEMedicalMID43952</v>
          </cell>
          <cell r="T372">
            <v>1938</v>
          </cell>
          <cell r="U372">
            <v>147.06</v>
          </cell>
          <cell r="V372">
            <v>88.32</v>
          </cell>
          <cell r="W372">
            <v>50.01</v>
          </cell>
          <cell r="X372">
            <v>849.6</v>
          </cell>
          <cell r="Y372">
            <v>0.63500000000000001</v>
          </cell>
        </row>
        <row r="373">
          <cell r="I373">
            <v>4</v>
          </cell>
          <cell r="J373">
            <v>0</v>
          </cell>
          <cell r="K373">
            <v>1</v>
          </cell>
          <cell r="L373">
            <v>0</v>
          </cell>
          <cell r="M373">
            <v>1</v>
          </cell>
          <cell r="N373">
            <v>6</v>
          </cell>
          <cell r="O373">
            <v>10</v>
          </cell>
          <cell r="Q373" t="str">
            <v>HSHRA43952</v>
          </cell>
          <cell r="R373" t="str">
            <v>HSMedical43952</v>
          </cell>
          <cell r="S373" t="str">
            <v>HSMedicalHRA43952</v>
          </cell>
          <cell r="T373">
            <v>6258</v>
          </cell>
          <cell r="U373">
            <v>294.12</v>
          </cell>
          <cell r="V373">
            <v>304.5</v>
          </cell>
          <cell r="W373">
            <v>299.99</v>
          </cell>
          <cell r="X373">
            <v>3122.43</v>
          </cell>
          <cell r="Y373">
            <v>2.1166666666666667</v>
          </cell>
        </row>
        <row r="374">
          <cell r="I374">
            <v>16</v>
          </cell>
          <cell r="J374">
            <v>0</v>
          </cell>
          <cell r="K374">
            <v>0</v>
          </cell>
          <cell r="L374">
            <v>0</v>
          </cell>
          <cell r="M374">
            <v>0</v>
          </cell>
          <cell r="N374">
            <v>16</v>
          </cell>
          <cell r="O374">
            <v>16</v>
          </cell>
          <cell r="Q374" t="str">
            <v>HSMajor Medical43952</v>
          </cell>
          <cell r="R374" t="str">
            <v>HSMedical43952</v>
          </cell>
          <cell r="S374" t="str">
            <v>HSMedicalMMP43952</v>
          </cell>
          <cell r="T374">
            <v>9120</v>
          </cell>
          <cell r="U374">
            <v>784.32</v>
          </cell>
          <cell r="V374">
            <v>471.04</v>
          </cell>
          <cell r="W374">
            <v>0</v>
          </cell>
          <cell r="X374">
            <v>2455.52</v>
          </cell>
          <cell r="Y374">
            <v>3.3866666666666667</v>
          </cell>
        </row>
        <row r="375">
          <cell r="I375">
            <v>21</v>
          </cell>
          <cell r="J375">
            <v>0</v>
          </cell>
          <cell r="K375">
            <v>1</v>
          </cell>
          <cell r="L375">
            <v>0</v>
          </cell>
          <cell r="M375">
            <v>3</v>
          </cell>
          <cell r="N375">
            <v>25</v>
          </cell>
          <cell r="O375">
            <v>34</v>
          </cell>
          <cell r="Q375" t="str">
            <v>HSMID43952</v>
          </cell>
          <cell r="R375" t="str">
            <v>HSMedical43952</v>
          </cell>
          <cell r="S375" t="str">
            <v>HSMedicalMID43952</v>
          </cell>
          <cell r="T375">
            <v>19228</v>
          </cell>
          <cell r="U375">
            <v>1225.5</v>
          </cell>
          <cell r="V375">
            <v>991.72</v>
          </cell>
          <cell r="W375">
            <v>533.4</v>
          </cell>
          <cell r="X375">
            <v>9312.83</v>
          </cell>
          <cell r="Y375">
            <v>7.1966666666666663</v>
          </cell>
        </row>
        <row r="376">
          <cell r="I376">
            <v>8</v>
          </cell>
          <cell r="J376">
            <v>1</v>
          </cell>
          <cell r="K376">
            <v>0</v>
          </cell>
          <cell r="L376">
            <v>0</v>
          </cell>
          <cell r="M376">
            <v>1</v>
          </cell>
          <cell r="N376">
            <v>10</v>
          </cell>
          <cell r="O376">
            <v>15</v>
          </cell>
          <cell r="Q376" t="str">
            <v>CWHRA43952</v>
          </cell>
          <cell r="R376" t="str">
            <v>CWMedical43952</v>
          </cell>
          <cell r="S376" t="str">
            <v>CWMedicalHRA43952</v>
          </cell>
          <cell r="T376">
            <v>9310</v>
          </cell>
          <cell r="U376">
            <v>490.2</v>
          </cell>
          <cell r="V376">
            <v>422.26</v>
          </cell>
          <cell r="W376">
            <v>433.31</v>
          </cell>
          <cell r="X376">
            <v>4728.5</v>
          </cell>
          <cell r="Y376">
            <v>3.1750000000000003</v>
          </cell>
        </row>
        <row r="377">
          <cell r="I377">
            <v>2</v>
          </cell>
          <cell r="J377">
            <v>0</v>
          </cell>
          <cell r="K377">
            <v>0</v>
          </cell>
          <cell r="L377">
            <v>0</v>
          </cell>
          <cell r="M377">
            <v>0</v>
          </cell>
          <cell r="N377">
            <v>2</v>
          </cell>
          <cell r="O377">
            <v>2</v>
          </cell>
          <cell r="Q377" t="str">
            <v>CWMajor Medical43952</v>
          </cell>
          <cell r="R377" t="str">
            <v>CWMedical43952</v>
          </cell>
          <cell r="S377" t="str">
            <v>CWMedicalMMP43952</v>
          </cell>
          <cell r="T377">
            <v>1140</v>
          </cell>
          <cell r="U377">
            <v>98.04</v>
          </cell>
          <cell r="V377">
            <v>58.88</v>
          </cell>
          <cell r="W377">
            <v>0</v>
          </cell>
          <cell r="X377">
            <v>306.94</v>
          </cell>
          <cell r="Y377">
            <v>0.42333333333333334</v>
          </cell>
        </row>
        <row r="378">
          <cell r="I378">
            <v>19</v>
          </cell>
          <cell r="J378">
            <v>4</v>
          </cell>
          <cell r="K378">
            <v>1</v>
          </cell>
          <cell r="L378">
            <v>0</v>
          </cell>
          <cell r="M378">
            <v>4</v>
          </cell>
          <cell r="N378">
            <v>28</v>
          </cell>
          <cell r="O378">
            <v>49</v>
          </cell>
          <cell r="Q378" t="str">
            <v>FRHRA43952</v>
          </cell>
          <cell r="R378" t="str">
            <v>FRMedical43952</v>
          </cell>
          <cell r="S378" t="str">
            <v>FRMedicalHRA43952</v>
          </cell>
          <cell r="T378">
            <v>28791</v>
          </cell>
          <cell r="U378">
            <v>1372.56</v>
          </cell>
          <cell r="V378">
            <v>1399.69</v>
          </cell>
          <cell r="W378">
            <v>1366.62</v>
          </cell>
          <cell r="X378">
            <v>15103.76</v>
          </cell>
          <cell r="Y378">
            <v>10.371666666666668</v>
          </cell>
        </row>
        <row r="379">
          <cell r="I379">
            <v>3</v>
          </cell>
          <cell r="J379">
            <v>0</v>
          </cell>
          <cell r="K379">
            <v>0</v>
          </cell>
          <cell r="L379">
            <v>0</v>
          </cell>
          <cell r="M379">
            <v>2</v>
          </cell>
          <cell r="N379">
            <v>5</v>
          </cell>
          <cell r="O379">
            <v>10</v>
          </cell>
          <cell r="Q379" t="str">
            <v>FRMajor Medical43952</v>
          </cell>
          <cell r="R379" t="str">
            <v>FRMedical43952</v>
          </cell>
          <cell r="S379" t="str">
            <v>FRMedicalMMP43952</v>
          </cell>
          <cell r="T379">
            <v>4308</v>
          </cell>
          <cell r="U379">
            <v>245.1</v>
          </cell>
          <cell r="V379">
            <v>275.06</v>
          </cell>
          <cell r="W379">
            <v>0</v>
          </cell>
          <cell r="X379">
            <v>1729.43</v>
          </cell>
          <cell r="Y379">
            <v>2.1166666666666667</v>
          </cell>
        </row>
        <row r="380">
          <cell r="I380">
            <v>9</v>
          </cell>
          <cell r="J380">
            <v>2</v>
          </cell>
          <cell r="K380">
            <v>1</v>
          </cell>
          <cell r="L380">
            <v>0</v>
          </cell>
          <cell r="M380">
            <v>0</v>
          </cell>
          <cell r="N380">
            <v>12</v>
          </cell>
          <cell r="O380">
            <v>15</v>
          </cell>
          <cell r="Q380" t="str">
            <v>FRMID43952</v>
          </cell>
          <cell r="R380" t="str">
            <v>FRMedical43952</v>
          </cell>
          <cell r="S380" t="str">
            <v>FRMedicalMID43952</v>
          </cell>
          <cell r="T380">
            <v>9552</v>
          </cell>
          <cell r="U380">
            <v>588.24</v>
          </cell>
          <cell r="V380">
            <v>545.07000000000005</v>
          </cell>
          <cell r="W380">
            <v>250.02</v>
          </cell>
          <cell r="X380">
            <v>4512.47</v>
          </cell>
          <cell r="Y380">
            <v>3.1750000000000003</v>
          </cell>
        </row>
        <row r="381">
          <cell r="I381">
            <v>1</v>
          </cell>
          <cell r="J381">
            <v>0</v>
          </cell>
          <cell r="K381">
            <v>0</v>
          </cell>
          <cell r="L381">
            <v>0</v>
          </cell>
          <cell r="M381">
            <v>1</v>
          </cell>
          <cell r="N381">
            <v>2</v>
          </cell>
          <cell r="O381">
            <v>5</v>
          </cell>
          <cell r="Q381" t="str">
            <v>HSHRA43952</v>
          </cell>
          <cell r="R381" t="str">
            <v>HSMedical43952</v>
          </cell>
          <cell r="S381" t="str">
            <v>HSMedicalHRA43952</v>
          </cell>
          <cell r="T381">
            <v>2499</v>
          </cell>
          <cell r="U381">
            <v>98.04</v>
          </cell>
          <cell r="V381">
            <v>122.81</v>
          </cell>
          <cell r="W381">
            <v>133.33000000000001</v>
          </cell>
          <cell r="X381">
            <v>1468.03</v>
          </cell>
          <cell r="Y381">
            <v>1.0583333333333333</v>
          </cell>
        </row>
        <row r="382">
          <cell r="I382">
            <v>0</v>
          </cell>
          <cell r="J382">
            <v>1</v>
          </cell>
          <cell r="K382">
            <v>0</v>
          </cell>
          <cell r="L382">
            <v>0</v>
          </cell>
          <cell r="M382">
            <v>0</v>
          </cell>
          <cell r="N382">
            <v>1</v>
          </cell>
          <cell r="O382">
            <v>2</v>
          </cell>
          <cell r="Q382" t="str">
            <v>UDMID43952</v>
          </cell>
          <cell r="R382" t="str">
            <v>UDMedical43952</v>
          </cell>
          <cell r="S382" t="str">
            <v>UDMedicalMID43952</v>
          </cell>
          <cell r="T382">
            <v>1246</v>
          </cell>
          <cell r="U382">
            <v>49.02</v>
          </cell>
          <cell r="V382">
            <v>93.37</v>
          </cell>
          <cell r="W382">
            <v>33.33</v>
          </cell>
          <cell r="X382">
            <v>714.66</v>
          </cell>
          <cell r="Y382">
            <v>0.42333333333333334</v>
          </cell>
        </row>
        <row r="383">
          <cell r="I383">
            <v>716</v>
          </cell>
          <cell r="J383">
            <v>144</v>
          </cell>
          <cell r="K383">
            <v>56</v>
          </cell>
          <cell r="L383">
            <v>30</v>
          </cell>
          <cell r="M383">
            <v>126</v>
          </cell>
          <cell r="N383">
            <v>1072</v>
          </cell>
          <cell r="O383">
            <v>1732</v>
          </cell>
          <cell r="R383" t="str">
            <v>CWDental43952</v>
          </cell>
          <cell r="T383">
            <v>57924</v>
          </cell>
          <cell r="U383">
            <v>3301.76</v>
          </cell>
          <cell r="V383">
            <v>0</v>
          </cell>
          <cell r="W383">
            <v>0</v>
          </cell>
          <cell r="X383">
            <v>57924</v>
          </cell>
          <cell r="Y383" t="str">
            <v>0</v>
          </cell>
        </row>
        <row r="384">
          <cell r="I384">
            <v>2267</v>
          </cell>
          <cell r="J384">
            <v>432</v>
          </cell>
          <cell r="K384">
            <v>212</v>
          </cell>
          <cell r="L384">
            <v>111</v>
          </cell>
          <cell r="M384">
            <v>586</v>
          </cell>
          <cell r="N384">
            <v>3608</v>
          </cell>
          <cell r="O384">
            <v>6378</v>
          </cell>
          <cell r="R384" t="str">
            <v>FRDental43952</v>
          </cell>
          <cell r="T384">
            <v>204481</v>
          </cell>
          <cell r="U384">
            <v>11112.64</v>
          </cell>
          <cell r="V384">
            <v>0</v>
          </cell>
          <cell r="W384">
            <v>0</v>
          </cell>
          <cell r="X384">
            <v>204481</v>
          </cell>
          <cell r="Y384" t="str">
            <v>0</v>
          </cell>
        </row>
        <row r="385">
          <cell r="I385">
            <v>116</v>
          </cell>
          <cell r="J385">
            <v>21</v>
          </cell>
          <cell r="K385">
            <v>10</v>
          </cell>
          <cell r="L385">
            <v>5</v>
          </cell>
          <cell r="M385">
            <v>32</v>
          </cell>
          <cell r="N385">
            <v>184</v>
          </cell>
          <cell r="O385">
            <v>329</v>
          </cell>
          <cell r="R385" t="str">
            <v>GSEDental43952</v>
          </cell>
          <cell r="T385">
            <v>10456</v>
          </cell>
          <cell r="U385">
            <v>566.72</v>
          </cell>
          <cell r="V385">
            <v>0</v>
          </cell>
          <cell r="W385">
            <v>0</v>
          </cell>
          <cell r="X385">
            <v>10456</v>
          </cell>
          <cell r="Y385" t="str">
            <v>0</v>
          </cell>
        </row>
        <row r="386">
          <cell r="I386">
            <v>28</v>
          </cell>
          <cell r="J386">
            <v>1</v>
          </cell>
          <cell r="K386">
            <v>1</v>
          </cell>
          <cell r="L386">
            <v>0</v>
          </cell>
          <cell r="M386">
            <v>5</v>
          </cell>
          <cell r="N386">
            <v>35</v>
          </cell>
          <cell r="O386">
            <v>51</v>
          </cell>
          <cell r="R386" t="str">
            <v>HSDental43952</v>
          </cell>
          <cell r="T386">
            <v>1736</v>
          </cell>
          <cell r="U386">
            <v>107.8</v>
          </cell>
          <cell r="V386">
            <v>0</v>
          </cell>
          <cell r="W386">
            <v>0</v>
          </cell>
          <cell r="X386">
            <v>1736</v>
          </cell>
          <cell r="Y386" t="str">
            <v>0</v>
          </cell>
        </row>
        <row r="387">
          <cell r="I387">
            <v>0</v>
          </cell>
          <cell r="J387">
            <v>0</v>
          </cell>
          <cell r="K387">
            <v>0</v>
          </cell>
          <cell r="L387">
            <v>0</v>
          </cell>
          <cell r="M387">
            <v>0</v>
          </cell>
          <cell r="N387">
            <v>0</v>
          </cell>
          <cell r="O387">
            <v>0</v>
          </cell>
          <cell r="R387" t="str">
            <v>UDDental43952</v>
          </cell>
          <cell r="T387">
            <v>0</v>
          </cell>
          <cell r="U387">
            <v>0</v>
          </cell>
          <cell r="V387">
            <v>0</v>
          </cell>
          <cell r="W387">
            <v>0</v>
          </cell>
          <cell r="X387">
            <v>0</v>
          </cell>
          <cell r="Y387" t="str">
            <v>0</v>
          </cell>
        </row>
        <row r="388">
          <cell r="I388">
            <v>0</v>
          </cell>
          <cell r="J388">
            <v>0</v>
          </cell>
          <cell r="K388">
            <v>0</v>
          </cell>
          <cell r="L388">
            <v>0</v>
          </cell>
          <cell r="M388">
            <v>0</v>
          </cell>
          <cell r="N388">
            <v>0</v>
          </cell>
          <cell r="O388">
            <v>0</v>
          </cell>
          <cell r="R388" t="str">
            <v>WNDental43952</v>
          </cell>
          <cell r="T388">
            <v>0</v>
          </cell>
          <cell r="U388">
            <v>0</v>
          </cell>
          <cell r="V388">
            <v>0</v>
          </cell>
          <cell r="W388">
            <v>0</v>
          </cell>
          <cell r="X388">
            <v>0</v>
          </cell>
          <cell r="Y388" t="str">
            <v>0</v>
          </cell>
        </row>
        <row r="389">
          <cell r="I389">
            <v>5</v>
          </cell>
          <cell r="J389">
            <v>3</v>
          </cell>
          <cell r="K389">
            <v>0</v>
          </cell>
          <cell r="L389">
            <v>1</v>
          </cell>
          <cell r="M389">
            <v>1</v>
          </cell>
          <cell r="N389">
            <v>10</v>
          </cell>
          <cell r="O389">
            <v>18</v>
          </cell>
          <cell r="R389" t="str">
            <v>CWDental43952</v>
          </cell>
          <cell r="T389">
            <v>611</v>
          </cell>
          <cell r="U389">
            <v>30.8</v>
          </cell>
          <cell r="V389">
            <v>0</v>
          </cell>
          <cell r="W389">
            <v>0</v>
          </cell>
          <cell r="X389">
            <v>611</v>
          </cell>
          <cell r="Y389" t="str">
            <v>0</v>
          </cell>
        </row>
        <row r="390">
          <cell r="I390">
            <v>31</v>
          </cell>
          <cell r="J390">
            <v>16</v>
          </cell>
          <cell r="K390">
            <v>2</v>
          </cell>
          <cell r="L390">
            <v>1</v>
          </cell>
          <cell r="M390">
            <v>13</v>
          </cell>
          <cell r="N390">
            <v>63</v>
          </cell>
          <cell r="O390">
            <v>125</v>
          </cell>
          <cell r="R390" t="str">
            <v>FRDental43952</v>
          </cell>
          <cell r="T390">
            <v>3905</v>
          </cell>
          <cell r="U390">
            <v>194.04</v>
          </cell>
          <cell r="V390">
            <v>0</v>
          </cell>
          <cell r="W390">
            <v>0</v>
          </cell>
          <cell r="X390">
            <v>3905</v>
          </cell>
          <cell r="Y390" t="str">
            <v>0</v>
          </cell>
        </row>
        <row r="391">
          <cell r="I391">
            <v>2</v>
          </cell>
          <cell r="J391">
            <v>0</v>
          </cell>
          <cell r="K391">
            <v>0</v>
          </cell>
          <cell r="L391">
            <v>0</v>
          </cell>
          <cell r="M391">
            <v>1</v>
          </cell>
          <cell r="N391">
            <v>3</v>
          </cell>
          <cell r="O391">
            <v>7</v>
          </cell>
          <cell r="R391" t="str">
            <v>GSEDental43952</v>
          </cell>
          <cell r="T391">
            <v>178</v>
          </cell>
          <cell r="U391">
            <v>9.24</v>
          </cell>
          <cell r="V391">
            <v>0</v>
          </cell>
          <cell r="W391">
            <v>0</v>
          </cell>
          <cell r="X391">
            <v>178</v>
          </cell>
          <cell r="Y391" t="str">
            <v>0</v>
          </cell>
        </row>
        <row r="392">
          <cell r="I392">
            <v>1</v>
          </cell>
          <cell r="J392">
            <v>0</v>
          </cell>
          <cell r="K392">
            <v>0</v>
          </cell>
          <cell r="L392">
            <v>0</v>
          </cell>
          <cell r="M392">
            <v>1</v>
          </cell>
          <cell r="N392">
            <v>2</v>
          </cell>
          <cell r="O392">
            <v>5</v>
          </cell>
          <cell r="R392" t="str">
            <v>HSDental43952</v>
          </cell>
          <cell r="T392">
            <v>139</v>
          </cell>
          <cell r="U392">
            <v>6.16</v>
          </cell>
          <cell r="V392">
            <v>0</v>
          </cell>
          <cell r="W392">
            <v>0</v>
          </cell>
          <cell r="X392">
            <v>139</v>
          </cell>
          <cell r="Y392" t="str">
            <v>0</v>
          </cell>
        </row>
        <row r="393">
          <cell r="I393">
            <v>1</v>
          </cell>
          <cell r="J393">
            <v>2</v>
          </cell>
          <cell r="K393">
            <v>0</v>
          </cell>
          <cell r="L393">
            <v>0</v>
          </cell>
          <cell r="M393">
            <v>0</v>
          </cell>
          <cell r="N393">
            <v>3</v>
          </cell>
          <cell r="O393">
            <v>5</v>
          </cell>
          <cell r="R393" t="str">
            <v>UDDental43952</v>
          </cell>
          <cell r="T393">
            <v>183</v>
          </cell>
          <cell r="U393">
            <v>9.24</v>
          </cell>
          <cell r="V393">
            <v>0</v>
          </cell>
          <cell r="W393">
            <v>0</v>
          </cell>
          <cell r="X393">
            <v>183</v>
          </cell>
          <cell r="Y393" t="str">
            <v>0</v>
          </cell>
        </row>
        <row r="394">
          <cell r="I394">
            <v>14</v>
          </cell>
          <cell r="J394">
            <v>5</v>
          </cell>
          <cell r="K394">
            <v>2</v>
          </cell>
          <cell r="L394">
            <v>0</v>
          </cell>
          <cell r="M394">
            <v>1</v>
          </cell>
          <cell r="N394">
            <v>22</v>
          </cell>
          <cell r="O394">
            <v>33</v>
          </cell>
          <cell r="R394" t="str">
            <v>CWDental43952</v>
          </cell>
          <cell r="T394">
            <v>1150</v>
          </cell>
          <cell r="U394">
            <v>67.760000000000005</v>
          </cell>
          <cell r="V394">
            <v>0</v>
          </cell>
          <cell r="W394">
            <v>0</v>
          </cell>
          <cell r="X394">
            <v>1150</v>
          </cell>
          <cell r="Y394" t="str">
            <v>0</v>
          </cell>
        </row>
        <row r="395">
          <cell r="I395">
            <v>12</v>
          </cell>
          <cell r="J395">
            <v>2</v>
          </cell>
          <cell r="K395">
            <v>2</v>
          </cell>
          <cell r="L395">
            <v>0</v>
          </cell>
          <cell r="M395">
            <v>1</v>
          </cell>
          <cell r="N395">
            <v>17</v>
          </cell>
          <cell r="O395">
            <v>23</v>
          </cell>
          <cell r="R395" t="str">
            <v>FRDental43952</v>
          </cell>
          <cell r="T395">
            <v>856</v>
          </cell>
          <cell r="U395">
            <v>52.36</v>
          </cell>
          <cell r="V395">
            <v>0</v>
          </cell>
          <cell r="W395">
            <v>0</v>
          </cell>
          <cell r="X395">
            <v>856</v>
          </cell>
          <cell r="Y395" t="str">
            <v>0</v>
          </cell>
        </row>
        <row r="396">
          <cell r="I396">
            <v>1</v>
          </cell>
          <cell r="J396">
            <v>0</v>
          </cell>
          <cell r="K396">
            <v>0</v>
          </cell>
          <cell r="L396">
            <v>0</v>
          </cell>
          <cell r="M396">
            <v>0</v>
          </cell>
          <cell r="N396">
            <v>1</v>
          </cell>
          <cell r="O396">
            <v>1</v>
          </cell>
          <cell r="R396" t="str">
            <v>GSEDental43952</v>
          </cell>
          <cell r="T396">
            <v>39</v>
          </cell>
          <cell r="U396">
            <v>3.08</v>
          </cell>
          <cell r="V396">
            <v>0</v>
          </cell>
          <cell r="W396">
            <v>0</v>
          </cell>
          <cell r="X396">
            <v>39</v>
          </cell>
          <cell r="Y396" t="str">
            <v>0</v>
          </cell>
        </row>
        <row r="397">
          <cell r="I397">
            <v>0</v>
          </cell>
          <cell r="J397">
            <v>0</v>
          </cell>
          <cell r="K397">
            <v>0</v>
          </cell>
          <cell r="L397">
            <v>0</v>
          </cell>
          <cell r="M397">
            <v>0</v>
          </cell>
          <cell r="N397">
            <v>0</v>
          </cell>
          <cell r="O397">
            <v>0</v>
          </cell>
          <cell r="R397" t="str">
            <v>UDDental43952</v>
          </cell>
          <cell r="T397">
            <v>0</v>
          </cell>
          <cell r="U397">
            <v>0</v>
          </cell>
          <cell r="V397">
            <v>0</v>
          </cell>
          <cell r="W397">
            <v>0</v>
          </cell>
          <cell r="X397">
            <v>0</v>
          </cell>
          <cell r="Y397" t="str">
            <v>0</v>
          </cell>
        </row>
        <row r="398">
          <cell r="I398">
            <v>0</v>
          </cell>
          <cell r="J398">
            <v>0</v>
          </cell>
          <cell r="K398">
            <v>0</v>
          </cell>
          <cell r="L398">
            <v>0</v>
          </cell>
          <cell r="M398">
            <v>0</v>
          </cell>
          <cell r="N398">
            <v>0</v>
          </cell>
          <cell r="O398">
            <v>0</v>
          </cell>
          <cell r="R398" t="str">
            <v>WNDental43952</v>
          </cell>
          <cell r="T398">
            <v>0</v>
          </cell>
          <cell r="U398">
            <v>0</v>
          </cell>
          <cell r="V398">
            <v>0</v>
          </cell>
          <cell r="W398">
            <v>0</v>
          </cell>
          <cell r="X398">
            <v>0</v>
          </cell>
          <cell r="Y398" t="str">
            <v>0</v>
          </cell>
        </row>
        <row r="399">
          <cell r="I399">
            <v>9</v>
          </cell>
          <cell r="J399">
            <v>0</v>
          </cell>
          <cell r="K399">
            <v>1</v>
          </cell>
          <cell r="L399">
            <v>1</v>
          </cell>
          <cell r="M399">
            <v>2</v>
          </cell>
          <cell r="N399">
            <v>13</v>
          </cell>
          <cell r="O399">
            <v>21</v>
          </cell>
          <cell r="R399" t="str">
            <v>CWDental43952</v>
          </cell>
          <cell r="T399">
            <v>723</v>
          </cell>
          <cell r="U399">
            <v>40.04</v>
          </cell>
          <cell r="V399">
            <v>0</v>
          </cell>
          <cell r="W399">
            <v>0</v>
          </cell>
          <cell r="X399">
            <v>723</v>
          </cell>
          <cell r="Y399" t="str">
            <v>0</v>
          </cell>
        </row>
        <row r="400">
          <cell r="I400">
            <v>3</v>
          </cell>
          <cell r="J400">
            <v>1</v>
          </cell>
          <cell r="K400">
            <v>1</v>
          </cell>
          <cell r="L400">
            <v>1</v>
          </cell>
          <cell r="M400">
            <v>1</v>
          </cell>
          <cell r="N400">
            <v>7</v>
          </cell>
          <cell r="O400">
            <v>14</v>
          </cell>
          <cell r="R400" t="str">
            <v>FRDental43952</v>
          </cell>
          <cell r="T400">
            <v>461</v>
          </cell>
          <cell r="U400">
            <v>21.56</v>
          </cell>
          <cell r="V400">
            <v>0</v>
          </cell>
          <cell r="W400">
            <v>0</v>
          </cell>
          <cell r="X400">
            <v>461</v>
          </cell>
          <cell r="Y400" t="str">
            <v>0</v>
          </cell>
        </row>
        <row r="401">
          <cell r="I401">
            <v>0</v>
          </cell>
          <cell r="J401">
            <v>0</v>
          </cell>
          <cell r="K401">
            <v>0</v>
          </cell>
          <cell r="L401">
            <v>0</v>
          </cell>
          <cell r="M401">
            <v>0</v>
          </cell>
          <cell r="N401">
            <v>0</v>
          </cell>
          <cell r="O401">
            <v>0</v>
          </cell>
          <cell r="R401" t="str">
            <v>GSEDental43952</v>
          </cell>
          <cell r="T401">
            <v>0</v>
          </cell>
          <cell r="U401">
            <v>0</v>
          </cell>
          <cell r="V401">
            <v>0</v>
          </cell>
          <cell r="W401">
            <v>0</v>
          </cell>
          <cell r="X401">
            <v>0</v>
          </cell>
          <cell r="Y401" t="str">
            <v>0</v>
          </cell>
        </row>
        <row r="402">
          <cell r="I402">
            <v>0</v>
          </cell>
          <cell r="J402">
            <v>0</v>
          </cell>
          <cell r="K402">
            <v>0</v>
          </cell>
          <cell r="L402">
            <v>0</v>
          </cell>
          <cell r="M402">
            <v>0</v>
          </cell>
          <cell r="N402">
            <v>0</v>
          </cell>
          <cell r="O402">
            <v>0</v>
          </cell>
          <cell r="R402" t="str">
            <v>UDDental43952</v>
          </cell>
          <cell r="T402">
            <v>0</v>
          </cell>
          <cell r="U402">
            <v>0</v>
          </cell>
          <cell r="V402">
            <v>0</v>
          </cell>
          <cell r="W402">
            <v>0</v>
          </cell>
          <cell r="X402">
            <v>0</v>
          </cell>
          <cell r="Y402" t="str">
            <v>0</v>
          </cell>
        </row>
        <row r="403">
          <cell r="I403">
            <v>173</v>
          </cell>
          <cell r="J403">
            <v>31</v>
          </cell>
          <cell r="K403">
            <v>14</v>
          </cell>
          <cell r="L403">
            <v>1</v>
          </cell>
          <cell r="M403">
            <v>34</v>
          </cell>
          <cell r="N403">
            <v>253</v>
          </cell>
          <cell r="O403">
            <v>410</v>
          </cell>
          <cell r="Q403" t="str">
            <v>CWHRA43983</v>
          </cell>
          <cell r="R403" t="str">
            <v>CWMedical43983</v>
          </cell>
          <cell r="S403" t="str">
            <v>CWMedicalHRA43983</v>
          </cell>
          <cell r="T403">
            <v>258909</v>
          </cell>
          <cell r="U403">
            <v>12402.06</v>
          </cell>
          <cell r="V403">
            <v>12562.72</v>
          </cell>
          <cell r="W403">
            <v>12266.24</v>
          </cell>
          <cell r="X403">
            <v>134201.19</v>
          </cell>
          <cell r="Y403">
            <v>86.783333333333346</v>
          </cell>
        </row>
        <row r="404">
          <cell r="I404">
            <v>190</v>
          </cell>
          <cell r="J404">
            <v>11</v>
          </cell>
          <cell r="K404">
            <v>10</v>
          </cell>
          <cell r="L404">
            <v>6</v>
          </cell>
          <cell r="M404">
            <v>15</v>
          </cell>
          <cell r="N404">
            <v>232</v>
          </cell>
          <cell r="O404">
            <v>309</v>
          </cell>
          <cell r="Q404" t="str">
            <v>CWMajor Medical43983</v>
          </cell>
          <cell r="R404" t="str">
            <v>CWMedical43983</v>
          </cell>
          <cell r="S404" t="str">
            <v>CWMedicalMMP43983</v>
          </cell>
          <cell r="T404">
            <v>158658</v>
          </cell>
          <cell r="U404">
            <v>11372.64</v>
          </cell>
          <cell r="V404">
            <v>9515.1400000000103</v>
          </cell>
          <cell r="W404">
            <v>0</v>
          </cell>
          <cell r="X404">
            <v>51188.390000000101</v>
          </cell>
          <cell r="Y404">
            <v>65.405000000000001</v>
          </cell>
        </row>
        <row r="405">
          <cell r="I405">
            <v>174</v>
          </cell>
          <cell r="J405">
            <v>12</v>
          </cell>
          <cell r="K405">
            <v>19</v>
          </cell>
          <cell r="L405">
            <v>5</v>
          </cell>
          <cell r="M405">
            <v>23</v>
          </cell>
          <cell r="N405">
            <v>233</v>
          </cell>
          <cell r="O405">
            <v>346</v>
          </cell>
          <cell r="Q405" t="str">
            <v>CWMID43983</v>
          </cell>
          <cell r="R405" t="str">
            <v>CWMedical43983</v>
          </cell>
          <cell r="S405" t="str">
            <v>CWMedicalMID43983</v>
          </cell>
          <cell r="T405">
            <v>192246</v>
          </cell>
          <cell r="U405">
            <v>11421.66</v>
          </cell>
          <cell r="V405">
            <v>10631.39</v>
          </cell>
          <cell r="W405">
            <v>5333.81</v>
          </cell>
          <cell r="X405">
            <v>93760.050000000105</v>
          </cell>
          <cell r="Y405">
            <v>73.236666666666665</v>
          </cell>
        </row>
        <row r="406">
          <cell r="I406">
            <v>462</v>
          </cell>
          <cell r="J406">
            <v>99</v>
          </cell>
          <cell r="K406">
            <v>47</v>
          </cell>
          <cell r="L406">
            <v>12</v>
          </cell>
          <cell r="M406">
            <v>144</v>
          </cell>
          <cell r="N406">
            <v>764</v>
          </cell>
          <cell r="O406">
            <v>1421</v>
          </cell>
          <cell r="Q406" t="str">
            <v>FRHRA43983</v>
          </cell>
          <cell r="R406" t="str">
            <v>FRMedical43983</v>
          </cell>
          <cell r="S406" t="str">
            <v>FRMedicalHRA43983</v>
          </cell>
          <cell r="T406">
            <v>837942</v>
          </cell>
          <cell r="U406">
            <v>37451.279999999999</v>
          </cell>
          <cell r="V406">
            <v>41799.019999999997</v>
          </cell>
          <cell r="W406">
            <v>40732.279999999897</v>
          </cell>
          <cell r="X406">
            <v>448146.61000000098</v>
          </cell>
          <cell r="Y406">
            <v>300.77833333333336</v>
          </cell>
        </row>
        <row r="407">
          <cell r="I407">
            <v>481</v>
          </cell>
          <cell r="J407">
            <v>40</v>
          </cell>
          <cell r="K407">
            <v>41</v>
          </cell>
          <cell r="L407">
            <v>8</v>
          </cell>
          <cell r="M407">
            <v>30</v>
          </cell>
          <cell r="N407">
            <v>600</v>
          </cell>
          <cell r="O407">
            <v>803</v>
          </cell>
          <cell r="Q407" t="str">
            <v>FRMajor Medical43983</v>
          </cell>
          <cell r="R407" t="str">
            <v>FRMedical43983</v>
          </cell>
          <cell r="S407" t="str">
            <v>FRMedicalMMP43983</v>
          </cell>
          <cell r="T407">
            <v>412551</v>
          </cell>
          <cell r="U407">
            <v>29412.000000000098</v>
          </cell>
          <cell r="V407">
            <v>25271.67</v>
          </cell>
          <cell r="W407">
            <v>0</v>
          </cell>
          <cell r="X407">
            <v>132192.72</v>
          </cell>
          <cell r="Y407">
            <v>169.96833333333333</v>
          </cell>
        </row>
        <row r="408">
          <cell r="I408">
            <v>467</v>
          </cell>
          <cell r="J408">
            <v>67</v>
          </cell>
          <cell r="K408">
            <v>64</v>
          </cell>
          <cell r="L408">
            <v>20</v>
          </cell>
          <cell r="M408">
            <v>102</v>
          </cell>
          <cell r="N408">
            <v>720</v>
          </cell>
          <cell r="O408">
            <v>1203</v>
          </cell>
          <cell r="Q408" t="str">
            <v>FRMID43983</v>
          </cell>
          <cell r="R408" t="str">
            <v>FRMedical43983</v>
          </cell>
          <cell r="S408" t="str">
            <v>FRMedicalMID43983</v>
          </cell>
          <cell r="T408">
            <v>644492</v>
          </cell>
          <cell r="U408">
            <v>35294.400000000001</v>
          </cell>
          <cell r="V408">
            <v>37371.089999999997</v>
          </cell>
          <cell r="W408">
            <v>18251.120000000101</v>
          </cell>
          <cell r="X408">
            <v>326791.33999999898</v>
          </cell>
          <cell r="Y408">
            <v>254.63499999999999</v>
          </cell>
        </row>
        <row r="409">
          <cell r="I409">
            <v>5</v>
          </cell>
          <cell r="J409">
            <v>4</v>
          </cell>
          <cell r="K409">
            <v>1</v>
          </cell>
          <cell r="L409">
            <v>0</v>
          </cell>
          <cell r="M409">
            <v>2</v>
          </cell>
          <cell r="N409">
            <v>12</v>
          </cell>
          <cell r="O409">
            <v>23</v>
          </cell>
          <cell r="Q409" t="str">
            <v>GSEHRA43983</v>
          </cell>
          <cell r="R409" t="str">
            <v>GSEMedical43983</v>
          </cell>
          <cell r="S409" t="str">
            <v>GSEMedicalHRA43983</v>
          </cell>
          <cell r="T409">
            <v>14637</v>
          </cell>
          <cell r="U409">
            <v>588.24</v>
          </cell>
          <cell r="V409">
            <v>800.79</v>
          </cell>
          <cell r="W409">
            <v>700</v>
          </cell>
          <cell r="X409">
            <v>8069.22</v>
          </cell>
          <cell r="Y409">
            <v>4.8683333333333332</v>
          </cell>
        </row>
        <row r="410">
          <cell r="I410">
            <v>4</v>
          </cell>
          <cell r="J410">
            <v>0</v>
          </cell>
          <cell r="K410">
            <v>0</v>
          </cell>
          <cell r="L410">
            <v>0</v>
          </cell>
          <cell r="M410">
            <v>4</v>
          </cell>
          <cell r="N410">
            <v>8</v>
          </cell>
          <cell r="O410">
            <v>22</v>
          </cell>
          <cell r="Q410" t="str">
            <v>GSEMajor Medical43983</v>
          </cell>
          <cell r="R410" t="str">
            <v>GSEMedical43983</v>
          </cell>
          <cell r="S410" t="str">
            <v>GSEMedicalMMP43983</v>
          </cell>
          <cell r="T410">
            <v>7476</v>
          </cell>
          <cell r="U410">
            <v>392.16</v>
          </cell>
          <cell r="V410">
            <v>491.24</v>
          </cell>
          <cell r="W410">
            <v>0</v>
          </cell>
          <cell r="X410">
            <v>3151.92</v>
          </cell>
          <cell r="Y410">
            <v>4.6566666666666672</v>
          </cell>
        </row>
        <row r="411">
          <cell r="I411">
            <v>3</v>
          </cell>
          <cell r="J411">
            <v>0</v>
          </cell>
          <cell r="K411">
            <v>0</v>
          </cell>
          <cell r="L411">
            <v>0</v>
          </cell>
          <cell r="M411">
            <v>0</v>
          </cell>
          <cell r="N411">
            <v>3</v>
          </cell>
          <cell r="O411">
            <v>3</v>
          </cell>
          <cell r="Q411" t="str">
            <v>GSEMID43983</v>
          </cell>
          <cell r="R411" t="str">
            <v>GSEMedical43983</v>
          </cell>
          <cell r="S411" t="str">
            <v>GSEMedicalMID43983</v>
          </cell>
          <cell r="T411">
            <v>1938</v>
          </cell>
          <cell r="U411">
            <v>147.06</v>
          </cell>
          <cell r="V411">
            <v>88.32</v>
          </cell>
          <cell r="W411">
            <v>50.01</v>
          </cell>
          <cell r="X411">
            <v>849.6</v>
          </cell>
          <cell r="Y411">
            <v>0.63500000000000001</v>
          </cell>
        </row>
        <row r="412">
          <cell r="I412">
            <v>4</v>
          </cell>
          <cell r="J412">
            <v>0</v>
          </cell>
          <cell r="K412">
            <v>1</v>
          </cell>
          <cell r="L412">
            <v>0</v>
          </cell>
          <cell r="M412">
            <v>1</v>
          </cell>
          <cell r="N412">
            <v>6</v>
          </cell>
          <cell r="O412">
            <v>10</v>
          </cell>
          <cell r="Q412" t="str">
            <v>HSHRA43983</v>
          </cell>
          <cell r="R412" t="str">
            <v>HSMedical43983</v>
          </cell>
          <cell r="S412" t="str">
            <v>HSMedicalHRA43983</v>
          </cell>
          <cell r="T412">
            <v>6258</v>
          </cell>
          <cell r="U412">
            <v>294.12</v>
          </cell>
          <cell r="V412">
            <v>304.5</v>
          </cell>
          <cell r="W412">
            <v>299.99</v>
          </cell>
          <cell r="X412">
            <v>3122.43</v>
          </cell>
          <cell r="Y412">
            <v>2.1166666666666667</v>
          </cell>
        </row>
        <row r="413">
          <cell r="I413">
            <v>16</v>
          </cell>
          <cell r="J413">
            <v>0</v>
          </cell>
          <cell r="K413">
            <v>0</v>
          </cell>
          <cell r="L413">
            <v>0</v>
          </cell>
          <cell r="M413">
            <v>0</v>
          </cell>
          <cell r="N413">
            <v>16</v>
          </cell>
          <cell r="O413">
            <v>16</v>
          </cell>
          <cell r="Q413" t="str">
            <v>HSMajor Medical43983</v>
          </cell>
          <cell r="R413" t="str">
            <v>HSMedical43983</v>
          </cell>
          <cell r="S413" t="str">
            <v>HSMedicalMMP43983</v>
          </cell>
          <cell r="T413">
            <v>9120</v>
          </cell>
          <cell r="U413">
            <v>784.32</v>
          </cell>
          <cell r="V413">
            <v>471.04</v>
          </cell>
          <cell r="W413">
            <v>0</v>
          </cell>
          <cell r="X413">
            <v>2455.52</v>
          </cell>
          <cell r="Y413">
            <v>3.3866666666666667</v>
          </cell>
        </row>
        <row r="414">
          <cell r="I414">
            <v>21</v>
          </cell>
          <cell r="J414">
            <v>0</v>
          </cell>
          <cell r="K414">
            <v>1</v>
          </cell>
          <cell r="L414">
            <v>0</v>
          </cell>
          <cell r="M414">
            <v>3</v>
          </cell>
          <cell r="N414">
            <v>25</v>
          </cell>
          <cell r="O414">
            <v>34</v>
          </cell>
          <cell r="Q414" t="str">
            <v>HSMID43983</v>
          </cell>
          <cell r="R414" t="str">
            <v>HSMedical43983</v>
          </cell>
          <cell r="S414" t="str">
            <v>HSMedicalMID43983</v>
          </cell>
          <cell r="T414">
            <v>19228</v>
          </cell>
          <cell r="U414">
            <v>1225.5</v>
          </cell>
          <cell r="V414">
            <v>991.72</v>
          </cell>
          <cell r="W414">
            <v>533.4</v>
          </cell>
          <cell r="X414">
            <v>9312.83</v>
          </cell>
          <cell r="Y414">
            <v>7.1966666666666663</v>
          </cell>
        </row>
        <row r="415">
          <cell r="I415">
            <v>8</v>
          </cell>
          <cell r="J415">
            <v>1</v>
          </cell>
          <cell r="K415">
            <v>0</v>
          </cell>
          <cell r="L415">
            <v>0</v>
          </cell>
          <cell r="M415">
            <v>1</v>
          </cell>
          <cell r="N415">
            <v>10</v>
          </cell>
          <cell r="O415">
            <v>15</v>
          </cell>
          <cell r="Q415" t="str">
            <v>CWHRA43983</v>
          </cell>
          <cell r="R415" t="str">
            <v>CWMedical43983</v>
          </cell>
          <cell r="S415" t="str">
            <v>CWMedicalHRA43983</v>
          </cell>
          <cell r="T415">
            <v>9310</v>
          </cell>
          <cell r="U415">
            <v>490.2</v>
          </cell>
          <cell r="V415">
            <v>422.26</v>
          </cell>
          <cell r="W415">
            <v>433.31</v>
          </cell>
          <cell r="X415">
            <v>4728.5</v>
          </cell>
          <cell r="Y415">
            <v>3.1750000000000003</v>
          </cell>
        </row>
        <row r="416">
          <cell r="I416">
            <v>1</v>
          </cell>
          <cell r="J416">
            <v>0</v>
          </cell>
          <cell r="K416">
            <v>0</v>
          </cell>
          <cell r="L416">
            <v>0</v>
          </cell>
          <cell r="M416">
            <v>0</v>
          </cell>
          <cell r="N416">
            <v>1</v>
          </cell>
          <cell r="O416">
            <v>1</v>
          </cell>
          <cell r="Q416" t="str">
            <v>CWMajor Medical43983</v>
          </cell>
          <cell r="R416" t="str">
            <v>CWMedical43983</v>
          </cell>
          <cell r="S416" t="str">
            <v>CWMedicalMMP43983</v>
          </cell>
          <cell r="T416">
            <v>570</v>
          </cell>
          <cell r="U416">
            <v>49.02</v>
          </cell>
          <cell r="V416">
            <v>29.44</v>
          </cell>
          <cell r="W416">
            <v>0</v>
          </cell>
          <cell r="X416">
            <v>153.47</v>
          </cell>
          <cell r="Y416">
            <v>0.21166666666666667</v>
          </cell>
        </row>
        <row r="417">
          <cell r="I417">
            <v>0</v>
          </cell>
          <cell r="J417">
            <v>1</v>
          </cell>
          <cell r="K417">
            <v>0</v>
          </cell>
          <cell r="L417">
            <v>0</v>
          </cell>
          <cell r="M417">
            <v>0</v>
          </cell>
          <cell r="N417">
            <v>1</v>
          </cell>
          <cell r="O417">
            <v>2</v>
          </cell>
          <cell r="Q417" t="str">
            <v>CWMID43983</v>
          </cell>
          <cell r="R417" t="str">
            <v>CWMedical43983</v>
          </cell>
          <cell r="S417" t="str">
            <v>CWMedicalMID43983</v>
          </cell>
          <cell r="T417">
            <v>1246</v>
          </cell>
          <cell r="U417">
            <v>49.02</v>
          </cell>
          <cell r="V417">
            <v>93.37</v>
          </cell>
          <cell r="W417">
            <v>33.33</v>
          </cell>
          <cell r="X417">
            <v>714.66</v>
          </cell>
          <cell r="Y417">
            <v>0.42333333333333334</v>
          </cell>
        </row>
        <row r="418">
          <cell r="I418">
            <v>19</v>
          </cell>
          <cell r="J418">
            <v>4</v>
          </cell>
          <cell r="K418">
            <v>1</v>
          </cell>
          <cell r="L418">
            <v>0</v>
          </cell>
          <cell r="M418">
            <v>5</v>
          </cell>
          <cell r="N418">
            <v>29</v>
          </cell>
          <cell r="O418">
            <v>54</v>
          </cell>
          <cell r="Q418" t="str">
            <v>FRHRA43983</v>
          </cell>
          <cell r="R418" t="str">
            <v>FRMedical43983</v>
          </cell>
          <cell r="S418" t="str">
            <v>FRMedicalHRA43983</v>
          </cell>
          <cell r="T418">
            <v>30527</v>
          </cell>
          <cell r="U418">
            <v>1421.58</v>
          </cell>
          <cell r="V418">
            <v>1493.06</v>
          </cell>
          <cell r="W418">
            <v>1466.62</v>
          </cell>
          <cell r="X418">
            <v>16230.25</v>
          </cell>
          <cell r="Y418">
            <v>11.43</v>
          </cell>
        </row>
        <row r="419">
          <cell r="I419">
            <v>3</v>
          </cell>
          <cell r="J419">
            <v>0</v>
          </cell>
          <cell r="K419">
            <v>0</v>
          </cell>
          <cell r="L419">
            <v>0</v>
          </cell>
          <cell r="M419">
            <v>2</v>
          </cell>
          <cell r="N419">
            <v>5</v>
          </cell>
          <cell r="O419">
            <v>10</v>
          </cell>
          <cell r="Q419" t="str">
            <v>FRMajor Medical43983</v>
          </cell>
          <cell r="R419" t="str">
            <v>FRMedical43983</v>
          </cell>
          <cell r="S419" t="str">
            <v>FRMedicalMMP43983</v>
          </cell>
          <cell r="T419">
            <v>4308</v>
          </cell>
          <cell r="U419">
            <v>245.1</v>
          </cell>
          <cell r="V419">
            <v>275.06</v>
          </cell>
          <cell r="W419">
            <v>0</v>
          </cell>
          <cell r="X419">
            <v>1729.43</v>
          </cell>
          <cell r="Y419">
            <v>2.1166666666666667</v>
          </cell>
        </row>
        <row r="420">
          <cell r="I420">
            <v>8</v>
          </cell>
          <cell r="J420">
            <v>2</v>
          </cell>
          <cell r="K420">
            <v>1</v>
          </cell>
          <cell r="L420">
            <v>0</v>
          </cell>
          <cell r="M420">
            <v>0</v>
          </cell>
          <cell r="N420">
            <v>11</v>
          </cell>
          <cell r="O420">
            <v>14</v>
          </cell>
          <cell r="Q420" t="str">
            <v>FRMID43983</v>
          </cell>
          <cell r="R420" t="str">
            <v>FRMedical43983</v>
          </cell>
          <cell r="S420" t="str">
            <v>FRMedicalMID43983</v>
          </cell>
          <cell r="T420">
            <v>8906</v>
          </cell>
          <cell r="U420">
            <v>539.22</v>
          </cell>
          <cell r="V420">
            <v>515.63</v>
          </cell>
          <cell r="W420">
            <v>233.35</v>
          </cell>
          <cell r="X420">
            <v>4229.2700000000004</v>
          </cell>
          <cell r="Y420">
            <v>2.9633333333333334</v>
          </cell>
        </row>
        <row r="421">
          <cell r="I421">
            <v>1</v>
          </cell>
          <cell r="J421">
            <v>0</v>
          </cell>
          <cell r="K421">
            <v>0</v>
          </cell>
          <cell r="L421">
            <v>0</v>
          </cell>
          <cell r="M421">
            <v>1</v>
          </cell>
          <cell r="N421">
            <v>2</v>
          </cell>
          <cell r="O421">
            <v>5</v>
          </cell>
          <cell r="Q421" t="str">
            <v>HSHRA43983</v>
          </cell>
          <cell r="R421" t="str">
            <v>HSMedical43983</v>
          </cell>
          <cell r="S421" t="str">
            <v>HSMedicalHRA43983</v>
          </cell>
          <cell r="T421">
            <v>2499</v>
          </cell>
          <cell r="U421">
            <v>98.04</v>
          </cell>
          <cell r="V421">
            <v>122.81</v>
          </cell>
          <cell r="W421">
            <v>133.33000000000001</v>
          </cell>
          <cell r="X421">
            <v>1468.03</v>
          </cell>
          <cell r="Y421">
            <v>1.0583333333333333</v>
          </cell>
        </row>
        <row r="422">
          <cell r="I422">
            <v>0</v>
          </cell>
          <cell r="J422">
            <v>1</v>
          </cell>
          <cell r="K422">
            <v>0</v>
          </cell>
          <cell r="L422">
            <v>0</v>
          </cell>
          <cell r="M422">
            <v>0</v>
          </cell>
          <cell r="N422">
            <v>1</v>
          </cell>
          <cell r="O422">
            <v>2</v>
          </cell>
          <cell r="Q422" t="str">
            <v>UDMID43983</v>
          </cell>
          <cell r="R422" t="str">
            <v>UDMedical43983</v>
          </cell>
          <cell r="S422" t="str">
            <v>UDMedicalMID43983</v>
          </cell>
          <cell r="T422">
            <v>1246</v>
          </cell>
          <cell r="U422">
            <v>49.02</v>
          </cell>
          <cell r="V422">
            <v>93.37</v>
          </cell>
          <cell r="W422">
            <v>33.33</v>
          </cell>
          <cell r="X422">
            <v>714.66</v>
          </cell>
          <cell r="Y422">
            <v>0.42333333333333334</v>
          </cell>
        </row>
        <row r="423">
          <cell r="I423">
            <v>97</v>
          </cell>
          <cell r="J423">
            <v>0</v>
          </cell>
          <cell r="K423">
            <v>0</v>
          </cell>
          <cell r="L423">
            <v>0</v>
          </cell>
          <cell r="M423">
            <v>0</v>
          </cell>
          <cell r="N423">
            <v>97</v>
          </cell>
          <cell r="O423">
            <v>97</v>
          </cell>
          <cell r="Q423" t="str">
            <v>CWMajor Medical43983</v>
          </cell>
          <cell r="R423" t="str">
            <v>CWMedical43983</v>
          </cell>
          <cell r="S423" t="str">
            <v>CWMedicalMajor Medical43983</v>
          </cell>
          <cell r="T423">
            <v>55290</v>
          </cell>
          <cell r="U423">
            <v>4401.8599999999997</v>
          </cell>
          <cell r="V423">
            <v>2855.68</v>
          </cell>
          <cell r="W423">
            <v>0</v>
          </cell>
          <cell r="X423">
            <v>14886.59</v>
          </cell>
          <cell r="Y423">
            <v>20.531666666666666</v>
          </cell>
        </row>
        <row r="424">
          <cell r="I424">
            <v>0</v>
          </cell>
          <cell r="J424">
            <v>3</v>
          </cell>
          <cell r="K424">
            <v>4</v>
          </cell>
          <cell r="L424">
            <v>0</v>
          </cell>
          <cell r="M424">
            <v>0</v>
          </cell>
          <cell r="N424">
            <v>7</v>
          </cell>
          <cell r="O424">
            <v>14</v>
          </cell>
          <cell r="Q424" t="str">
            <v>CWMajor Medical43983</v>
          </cell>
          <cell r="R424" t="str">
            <v>CWMedical43983</v>
          </cell>
          <cell r="S424" t="str">
            <v>CWMedicalMajor Medical43983</v>
          </cell>
          <cell r="T424">
            <v>7693</v>
          </cell>
          <cell r="U424">
            <v>317.66000000000003</v>
          </cell>
          <cell r="V424">
            <v>653.59</v>
          </cell>
          <cell r="W424">
            <v>0</v>
          </cell>
          <cell r="X424">
            <v>2932.72</v>
          </cell>
          <cell r="Y424">
            <v>2.9633333333333334</v>
          </cell>
        </row>
        <row r="425">
          <cell r="I425">
            <v>0</v>
          </cell>
          <cell r="J425">
            <v>0</v>
          </cell>
          <cell r="K425">
            <v>0</v>
          </cell>
          <cell r="L425">
            <v>2</v>
          </cell>
          <cell r="M425">
            <v>5</v>
          </cell>
          <cell r="N425">
            <v>7</v>
          </cell>
          <cell r="O425">
            <v>25</v>
          </cell>
          <cell r="Q425" t="str">
            <v>CWMajor Medical43983</v>
          </cell>
          <cell r="R425" t="str">
            <v>CWMedical43983</v>
          </cell>
          <cell r="S425" t="str">
            <v>CWMedicalMajor Medical43983</v>
          </cell>
          <cell r="T425">
            <v>9093</v>
          </cell>
          <cell r="U425">
            <v>317.66000000000003</v>
          </cell>
          <cell r="V425">
            <v>653.59</v>
          </cell>
          <cell r="W425">
            <v>0</v>
          </cell>
          <cell r="X425">
            <v>4295.37</v>
          </cell>
          <cell r="Y425">
            <v>5.291666666666667</v>
          </cell>
        </row>
        <row r="426">
          <cell r="I426">
            <v>368</v>
          </cell>
          <cell r="J426">
            <v>0</v>
          </cell>
          <cell r="K426">
            <v>0</v>
          </cell>
          <cell r="L426">
            <v>0</v>
          </cell>
          <cell r="M426">
            <v>0</v>
          </cell>
          <cell r="N426">
            <v>368</v>
          </cell>
          <cell r="O426">
            <v>368</v>
          </cell>
          <cell r="Q426" t="str">
            <v>FRMajor Medical43983</v>
          </cell>
          <cell r="R426" t="str">
            <v>FRMedical43983</v>
          </cell>
          <cell r="S426" t="str">
            <v>FRMedicalMajor Medical43983</v>
          </cell>
          <cell r="T426">
            <v>209760</v>
          </cell>
          <cell r="U426">
            <v>16699.84</v>
          </cell>
          <cell r="V426">
            <v>10833.92</v>
          </cell>
          <cell r="W426">
            <v>0</v>
          </cell>
          <cell r="X426">
            <v>56476.959999999999</v>
          </cell>
          <cell r="Y426">
            <v>77.893333333333331</v>
          </cell>
        </row>
        <row r="427">
          <cell r="I427">
            <v>0</v>
          </cell>
          <cell r="J427">
            <v>30</v>
          </cell>
          <cell r="K427">
            <v>25</v>
          </cell>
          <cell r="L427">
            <v>0</v>
          </cell>
          <cell r="M427">
            <v>0</v>
          </cell>
          <cell r="N427">
            <v>55</v>
          </cell>
          <cell r="O427">
            <v>110</v>
          </cell>
          <cell r="Q427" t="str">
            <v>FRMajor Medical43983</v>
          </cell>
          <cell r="R427" t="str">
            <v>FRMedical43983</v>
          </cell>
          <cell r="S427" t="str">
            <v>FRMedicalMajor Medical43983</v>
          </cell>
          <cell r="T427">
            <v>60445</v>
          </cell>
          <cell r="U427">
            <v>2495.9</v>
          </cell>
          <cell r="V427">
            <v>5135.3500000000004</v>
          </cell>
          <cell r="W427">
            <v>0</v>
          </cell>
          <cell r="X427">
            <v>24151.15</v>
          </cell>
          <cell r="Y427">
            <v>23.283333333333331</v>
          </cell>
        </row>
        <row r="428">
          <cell r="I428">
            <v>0</v>
          </cell>
          <cell r="J428">
            <v>0</v>
          </cell>
          <cell r="K428">
            <v>0</v>
          </cell>
          <cell r="L428">
            <v>6</v>
          </cell>
          <cell r="M428">
            <v>34</v>
          </cell>
          <cell r="N428">
            <v>40</v>
          </cell>
          <cell r="O428">
            <v>153</v>
          </cell>
          <cell r="Q428" t="str">
            <v>FRMajor Medical43983</v>
          </cell>
          <cell r="R428" t="str">
            <v>FRMedical43983</v>
          </cell>
          <cell r="S428" t="str">
            <v>FRMedicalMajor Medical43983</v>
          </cell>
          <cell r="T428">
            <v>51960</v>
          </cell>
          <cell r="U428">
            <v>1815.2</v>
          </cell>
          <cell r="V428">
            <v>3734.8</v>
          </cell>
          <cell r="W428">
            <v>0</v>
          </cell>
          <cell r="X428">
            <v>24941.8</v>
          </cell>
          <cell r="Y428">
            <v>32.384999999999998</v>
          </cell>
        </row>
        <row r="429">
          <cell r="I429">
            <v>28</v>
          </cell>
          <cell r="J429">
            <v>0</v>
          </cell>
          <cell r="K429">
            <v>0</v>
          </cell>
          <cell r="L429">
            <v>0</v>
          </cell>
          <cell r="M429">
            <v>0</v>
          </cell>
          <cell r="N429">
            <v>28</v>
          </cell>
          <cell r="O429">
            <v>28</v>
          </cell>
          <cell r="Q429" t="str">
            <v>GSEMajor Medical43983</v>
          </cell>
          <cell r="R429" t="str">
            <v>GSEMedical43983</v>
          </cell>
          <cell r="S429" t="str">
            <v>GSMedicalMajor Medical43983</v>
          </cell>
          <cell r="T429">
            <v>15960</v>
          </cell>
          <cell r="U429">
            <v>1270.6400000000001</v>
          </cell>
          <cell r="V429">
            <v>824.32</v>
          </cell>
          <cell r="W429">
            <v>0</v>
          </cell>
          <cell r="X429">
            <v>4297.16</v>
          </cell>
          <cell r="Y429">
            <v>5.9266666666666667</v>
          </cell>
        </row>
        <row r="430">
          <cell r="I430">
            <v>0</v>
          </cell>
          <cell r="J430">
            <v>2</v>
          </cell>
          <cell r="K430">
            <v>2</v>
          </cell>
          <cell r="L430">
            <v>0</v>
          </cell>
          <cell r="M430">
            <v>0</v>
          </cell>
          <cell r="N430">
            <v>4</v>
          </cell>
          <cell r="O430">
            <v>8</v>
          </cell>
          <cell r="Q430" t="str">
            <v>GSEMajor Medical43983</v>
          </cell>
          <cell r="R430" t="str">
            <v>GSEMedical43983</v>
          </cell>
          <cell r="S430" t="str">
            <v>GSMedicalMajor Medical43983</v>
          </cell>
          <cell r="T430">
            <v>4396</v>
          </cell>
          <cell r="U430">
            <v>181.52</v>
          </cell>
          <cell r="V430">
            <v>373.48</v>
          </cell>
          <cell r="W430">
            <v>0</v>
          </cell>
          <cell r="X430">
            <v>1725.1</v>
          </cell>
          <cell r="Y430">
            <v>1.6933333333333334</v>
          </cell>
        </row>
        <row r="431">
          <cell r="I431">
            <v>0</v>
          </cell>
          <cell r="J431">
            <v>0</v>
          </cell>
          <cell r="K431">
            <v>0</v>
          </cell>
          <cell r="L431">
            <v>0</v>
          </cell>
          <cell r="M431">
            <v>5</v>
          </cell>
          <cell r="N431">
            <v>5</v>
          </cell>
          <cell r="O431">
            <v>23</v>
          </cell>
          <cell r="Q431" t="str">
            <v>GSEMajor Medical43983</v>
          </cell>
          <cell r="R431" t="str">
            <v>GSEMedical43983</v>
          </cell>
          <cell r="S431" t="str">
            <v>GSMedicalMajor Medical43983</v>
          </cell>
          <cell r="T431">
            <v>6495</v>
          </cell>
          <cell r="U431">
            <v>226.9</v>
          </cell>
          <cell r="V431">
            <v>466.85</v>
          </cell>
          <cell r="W431">
            <v>0</v>
          </cell>
          <cell r="X431">
            <v>3172.55</v>
          </cell>
          <cell r="Y431">
            <v>4.8683333333333332</v>
          </cell>
        </row>
        <row r="432">
          <cell r="I432">
            <v>3</v>
          </cell>
          <cell r="J432">
            <v>0</v>
          </cell>
          <cell r="K432">
            <v>0</v>
          </cell>
          <cell r="L432">
            <v>0</v>
          </cell>
          <cell r="M432">
            <v>0</v>
          </cell>
          <cell r="N432">
            <v>3</v>
          </cell>
          <cell r="O432">
            <v>3</v>
          </cell>
          <cell r="Q432" t="str">
            <v>FRMajor Medical43983</v>
          </cell>
          <cell r="R432" t="str">
            <v>FRMedical43983</v>
          </cell>
          <cell r="S432" t="str">
            <v>FRMedicalMajor Medical43983</v>
          </cell>
          <cell r="T432">
            <v>1710</v>
          </cell>
          <cell r="U432">
            <v>136.13999999999999</v>
          </cell>
          <cell r="V432">
            <v>88.32</v>
          </cell>
          <cell r="W432">
            <v>0</v>
          </cell>
          <cell r="X432">
            <v>460.41</v>
          </cell>
          <cell r="Y432">
            <v>0.63500000000000001</v>
          </cell>
        </row>
        <row r="433">
          <cell r="I433">
            <v>2</v>
          </cell>
          <cell r="J433">
            <v>0</v>
          </cell>
          <cell r="K433">
            <v>0</v>
          </cell>
          <cell r="L433">
            <v>0</v>
          </cell>
          <cell r="M433">
            <v>0</v>
          </cell>
          <cell r="N433">
            <v>2</v>
          </cell>
          <cell r="O433">
            <v>2</v>
          </cell>
          <cell r="Q433" t="str">
            <v>GSEMajor Medical43983</v>
          </cell>
          <cell r="R433" t="str">
            <v>GSEMedical43983</v>
          </cell>
          <cell r="S433" t="str">
            <v>GSMedicalMajor Medical43983</v>
          </cell>
          <cell r="T433">
            <v>1140</v>
          </cell>
          <cell r="U433">
            <v>90.76</v>
          </cell>
          <cell r="V433">
            <v>58.88</v>
          </cell>
          <cell r="W433">
            <v>0</v>
          </cell>
          <cell r="X433">
            <v>306.94</v>
          </cell>
          <cell r="Y433">
            <v>0.42333333333333334</v>
          </cell>
        </row>
        <row r="434">
          <cell r="I434">
            <v>75</v>
          </cell>
          <cell r="J434">
            <v>0</v>
          </cell>
          <cell r="K434">
            <v>0</v>
          </cell>
          <cell r="L434">
            <v>0</v>
          </cell>
          <cell r="M434">
            <v>0</v>
          </cell>
          <cell r="N434">
            <v>75</v>
          </cell>
          <cell r="O434">
            <v>75</v>
          </cell>
          <cell r="Q434" t="str">
            <v>CWMID43983</v>
          </cell>
          <cell r="R434" t="str">
            <v>CWMedical43983</v>
          </cell>
          <cell r="S434" t="str">
            <v>CWMedicalMID43983</v>
          </cell>
          <cell r="T434">
            <v>48450</v>
          </cell>
          <cell r="U434">
            <v>3403.5</v>
          </cell>
          <cell r="V434">
            <v>2208</v>
          </cell>
          <cell r="W434">
            <v>1250.25</v>
          </cell>
          <cell r="X434">
            <v>21240</v>
          </cell>
          <cell r="Y434">
            <v>15.875</v>
          </cell>
        </row>
        <row r="435">
          <cell r="I435">
            <v>0</v>
          </cell>
          <cell r="J435">
            <v>14</v>
          </cell>
          <cell r="K435">
            <v>8</v>
          </cell>
          <cell r="L435">
            <v>0</v>
          </cell>
          <cell r="M435">
            <v>0</v>
          </cell>
          <cell r="N435">
            <v>22</v>
          </cell>
          <cell r="O435">
            <v>44</v>
          </cell>
          <cell r="Q435" t="str">
            <v>CWMID43983</v>
          </cell>
          <cell r="R435" t="str">
            <v>CWMedical43983</v>
          </cell>
          <cell r="S435" t="str">
            <v>CWMedicalMID43983</v>
          </cell>
          <cell r="T435">
            <v>27412</v>
          </cell>
          <cell r="U435">
            <v>998.36</v>
          </cell>
          <cell r="V435">
            <v>2054.14</v>
          </cell>
          <cell r="W435">
            <v>733.26</v>
          </cell>
          <cell r="X435">
            <v>14280.04</v>
          </cell>
          <cell r="Y435">
            <v>9.3133333333333344</v>
          </cell>
        </row>
        <row r="436">
          <cell r="I436">
            <v>0</v>
          </cell>
          <cell r="J436">
            <v>0</v>
          </cell>
          <cell r="K436">
            <v>0</v>
          </cell>
          <cell r="L436">
            <v>2</v>
          </cell>
          <cell r="M436">
            <v>11</v>
          </cell>
          <cell r="N436">
            <v>13</v>
          </cell>
          <cell r="O436">
            <v>49</v>
          </cell>
          <cell r="Q436" t="str">
            <v>CWMID43983</v>
          </cell>
          <cell r="R436" t="str">
            <v>CWMedical43983</v>
          </cell>
          <cell r="S436" t="str">
            <v>CWMedicalMID43983</v>
          </cell>
          <cell r="T436">
            <v>19136</v>
          </cell>
          <cell r="U436">
            <v>589.94000000000005</v>
          </cell>
          <cell r="V436">
            <v>1213.81</v>
          </cell>
          <cell r="W436">
            <v>650</v>
          </cell>
          <cell r="X436">
            <v>12000.64</v>
          </cell>
          <cell r="Y436">
            <v>10.371666666666668</v>
          </cell>
        </row>
        <row r="437">
          <cell r="I437">
            <v>384</v>
          </cell>
          <cell r="J437">
            <v>0</v>
          </cell>
          <cell r="K437">
            <v>0</v>
          </cell>
          <cell r="L437">
            <v>0</v>
          </cell>
          <cell r="M437">
            <v>0</v>
          </cell>
          <cell r="N437">
            <v>384</v>
          </cell>
          <cell r="O437">
            <v>384</v>
          </cell>
          <cell r="Q437" t="str">
            <v>FRMID43983</v>
          </cell>
          <cell r="R437" t="str">
            <v>FRMedical43983</v>
          </cell>
          <cell r="S437" t="str">
            <v>FRMedicalMID43983</v>
          </cell>
          <cell r="T437">
            <v>248064</v>
          </cell>
          <cell r="U437">
            <v>17425.919999999998</v>
          </cell>
          <cell r="V437">
            <v>11304.96</v>
          </cell>
          <cell r="W437">
            <v>6401.28</v>
          </cell>
          <cell r="X437">
            <v>108748.8</v>
          </cell>
          <cell r="Y437">
            <v>81.28</v>
          </cell>
        </row>
        <row r="438">
          <cell r="I438">
            <v>0</v>
          </cell>
          <cell r="J438">
            <v>52</v>
          </cell>
          <cell r="K438">
            <v>50</v>
          </cell>
          <cell r="L438">
            <v>0</v>
          </cell>
          <cell r="M438">
            <v>0</v>
          </cell>
          <cell r="N438">
            <v>102</v>
          </cell>
          <cell r="O438">
            <v>204</v>
          </cell>
          <cell r="Q438" t="str">
            <v>FRMID43983</v>
          </cell>
          <cell r="R438" t="str">
            <v>FRMedical43983</v>
          </cell>
          <cell r="S438" t="str">
            <v>FRMedicalMID43983</v>
          </cell>
          <cell r="T438">
            <v>127092</v>
          </cell>
          <cell r="U438">
            <v>4628.76</v>
          </cell>
          <cell r="V438">
            <v>9523.74</v>
          </cell>
          <cell r="W438">
            <v>3399.66</v>
          </cell>
          <cell r="X438">
            <v>63879.82</v>
          </cell>
          <cell r="Y438">
            <v>43.18</v>
          </cell>
        </row>
        <row r="439">
          <cell r="I439">
            <v>0</v>
          </cell>
          <cell r="J439">
            <v>0</v>
          </cell>
          <cell r="K439">
            <v>0</v>
          </cell>
          <cell r="L439">
            <v>26</v>
          </cell>
          <cell r="M439">
            <v>83</v>
          </cell>
          <cell r="N439">
            <v>109</v>
          </cell>
          <cell r="O439">
            <v>427</v>
          </cell>
          <cell r="Q439" t="str">
            <v>FRMID43983</v>
          </cell>
          <cell r="R439" t="str">
            <v>FRMedical43983</v>
          </cell>
          <cell r="S439" t="str">
            <v>FRMedicalMID43983</v>
          </cell>
          <cell r="T439">
            <v>160448</v>
          </cell>
          <cell r="U439">
            <v>4946.42</v>
          </cell>
          <cell r="V439">
            <v>10177.33</v>
          </cell>
          <cell r="W439">
            <v>5450</v>
          </cell>
          <cell r="X439">
            <v>99382.720000000001</v>
          </cell>
          <cell r="Y439">
            <v>90.381666666666661</v>
          </cell>
        </row>
        <row r="440">
          <cell r="I440">
            <v>35</v>
          </cell>
          <cell r="J440">
            <v>0</v>
          </cell>
          <cell r="K440">
            <v>0</v>
          </cell>
          <cell r="L440">
            <v>0</v>
          </cell>
          <cell r="M440">
            <v>0</v>
          </cell>
          <cell r="N440">
            <v>35</v>
          </cell>
          <cell r="O440">
            <v>35</v>
          </cell>
          <cell r="Q440" t="str">
            <v>GSEMID43983</v>
          </cell>
          <cell r="R440" t="str">
            <v>GSEMedical43983</v>
          </cell>
          <cell r="S440" t="str">
            <v>GSMedicalMID43983</v>
          </cell>
          <cell r="T440">
            <v>22610</v>
          </cell>
          <cell r="U440">
            <v>1588.3</v>
          </cell>
          <cell r="V440">
            <v>1030.4000000000001</v>
          </cell>
          <cell r="W440">
            <v>583.45000000000005</v>
          </cell>
          <cell r="X440">
            <v>9912</v>
          </cell>
          <cell r="Y440">
            <v>7.4083333333333341</v>
          </cell>
        </row>
        <row r="441">
          <cell r="I441">
            <v>0</v>
          </cell>
          <cell r="J441">
            <v>4</v>
          </cell>
          <cell r="K441">
            <v>1</v>
          </cell>
          <cell r="L441">
            <v>0</v>
          </cell>
          <cell r="M441">
            <v>0</v>
          </cell>
          <cell r="N441">
            <v>5</v>
          </cell>
          <cell r="O441">
            <v>10</v>
          </cell>
          <cell r="Q441" t="str">
            <v>GSEMID43983</v>
          </cell>
          <cell r="R441" t="str">
            <v>GSEMedical43983</v>
          </cell>
          <cell r="S441" t="str">
            <v>GSMedicalMID43983</v>
          </cell>
          <cell r="T441">
            <v>6230</v>
          </cell>
          <cell r="U441">
            <v>226.9</v>
          </cell>
          <cell r="V441">
            <v>466.85</v>
          </cell>
          <cell r="W441">
            <v>166.65</v>
          </cell>
          <cell r="X441">
            <v>3392.99</v>
          </cell>
          <cell r="Y441">
            <v>2.1166666666666667</v>
          </cell>
        </row>
        <row r="442">
          <cell r="I442">
            <v>0</v>
          </cell>
          <cell r="J442">
            <v>0</v>
          </cell>
          <cell r="K442">
            <v>0</v>
          </cell>
          <cell r="L442">
            <v>1</v>
          </cell>
          <cell r="M442">
            <v>4</v>
          </cell>
          <cell r="N442">
            <v>5</v>
          </cell>
          <cell r="O442">
            <v>16</v>
          </cell>
          <cell r="Q442" t="str">
            <v>GSEMID43983</v>
          </cell>
          <cell r="R442" t="str">
            <v>GSEMedical43983</v>
          </cell>
          <cell r="S442" t="str">
            <v>GSMedicalMID43983</v>
          </cell>
          <cell r="T442">
            <v>7360</v>
          </cell>
          <cell r="U442">
            <v>226.9</v>
          </cell>
          <cell r="V442">
            <v>466.85</v>
          </cell>
          <cell r="W442">
            <v>250</v>
          </cell>
          <cell r="X442">
            <v>4584.68</v>
          </cell>
          <cell r="Y442">
            <v>3.3866666666666667</v>
          </cell>
        </row>
        <row r="443">
          <cell r="I443">
            <v>1</v>
          </cell>
          <cell r="J443">
            <v>0</v>
          </cell>
          <cell r="K443">
            <v>0</v>
          </cell>
          <cell r="L443">
            <v>0</v>
          </cell>
          <cell r="M443">
            <v>0</v>
          </cell>
          <cell r="N443">
            <v>1</v>
          </cell>
          <cell r="O443">
            <v>1</v>
          </cell>
          <cell r="Q443" t="str">
            <v>CWMID43983</v>
          </cell>
          <cell r="R443" t="str">
            <v>CWMedical43983</v>
          </cell>
          <cell r="S443" t="str">
            <v>CWMedicalMID43983</v>
          </cell>
          <cell r="T443">
            <v>646</v>
          </cell>
          <cell r="U443">
            <v>45.38</v>
          </cell>
          <cell r="V443">
            <v>29.44</v>
          </cell>
          <cell r="W443">
            <v>16.670000000000002</v>
          </cell>
          <cell r="X443">
            <v>283.2</v>
          </cell>
          <cell r="Y443">
            <v>0.21166666666666667</v>
          </cell>
        </row>
        <row r="444">
          <cell r="I444">
            <v>0</v>
          </cell>
          <cell r="J444">
            <v>1</v>
          </cell>
          <cell r="K444">
            <v>0</v>
          </cell>
          <cell r="L444">
            <v>0</v>
          </cell>
          <cell r="M444">
            <v>0</v>
          </cell>
          <cell r="N444">
            <v>1</v>
          </cell>
          <cell r="O444">
            <v>2</v>
          </cell>
          <cell r="Q444" t="str">
            <v>CWMID43983</v>
          </cell>
          <cell r="R444" t="str">
            <v>CWMedical43983</v>
          </cell>
          <cell r="S444" t="str">
            <v>CWMedicalMID43983</v>
          </cell>
          <cell r="T444">
            <v>1246</v>
          </cell>
          <cell r="U444">
            <v>45.38</v>
          </cell>
          <cell r="V444">
            <v>93.37</v>
          </cell>
          <cell r="W444">
            <v>33.33</v>
          </cell>
          <cell r="X444">
            <v>714.66</v>
          </cell>
          <cell r="Y444">
            <v>0.42333333333333334</v>
          </cell>
        </row>
        <row r="445">
          <cell r="I445">
            <v>10</v>
          </cell>
          <cell r="J445">
            <v>0</v>
          </cell>
          <cell r="K445">
            <v>0</v>
          </cell>
          <cell r="L445">
            <v>0</v>
          </cell>
          <cell r="M445">
            <v>0</v>
          </cell>
          <cell r="N445">
            <v>10</v>
          </cell>
          <cell r="O445">
            <v>10</v>
          </cell>
          <cell r="Q445" t="str">
            <v>FRMID43983</v>
          </cell>
          <cell r="R445" t="str">
            <v>FRMedical43983</v>
          </cell>
          <cell r="S445" t="str">
            <v>FRMedicalMID43983</v>
          </cell>
          <cell r="T445">
            <v>6460</v>
          </cell>
          <cell r="U445">
            <v>453.8</v>
          </cell>
          <cell r="V445">
            <v>294.39999999999998</v>
          </cell>
          <cell r="W445">
            <v>166.7</v>
          </cell>
          <cell r="X445">
            <v>2832</v>
          </cell>
          <cell r="Y445">
            <v>2.1166666666666667</v>
          </cell>
        </row>
        <row r="446">
          <cell r="I446">
            <v>0</v>
          </cell>
          <cell r="J446">
            <v>2</v>
          </cell>
          <cell r="K446">
            <v>1</v>
          </cell>
          <cell r="L446">
            <v>0</v>
          </cell>
          <cell r="M446">
            <v>0</v>
          </cell>
          <cell r="N446">
            <v>3</v>
          </cell>
          <cell r="O446">
            <v>6</v>
          </cell>
          <cell r="Q446" t="str">
            <v>FRMID43983</v>
          </cell>
          <cell r="R446" t="str">
            <v>FRMedical43983</v>
          </cell>
          <cell r="S446" t="str">
            <v>FRMedicalMID43983</v>
          </cell>
          <cell r="T446">
            <v>3738</v>
          </cell>
          <cell r="U446">
            <v>136.13999999999999</v>
          </cell>
          <cell r="V446">
            <v>280.11</v>
          </cell>
          <cell r="W446">
            <v>99.99</v>
          </cell>
          <cell r="X446">
            <v>1963.67</v>
          </cell>
          <cell r="Y446">
            <v>1.27</v>
          </cell>
        </row>
        <row r="447">
          <cell r="I447">
            <v>0</v>
          </cell>
          <cell r="J447">
            <v>0</v>
          </cell>
          <cell r="K447">
            <v>0</v>
          </cell>
          <cell r="L447">
            <v>0</v>
          </cell>
          <cell r="M447">
            <v>4</v>
          </cell>
          <cell r="N447">
            <v>4</v>
          </cell>
          <cell r="O447">
            <v>16</v>
          </cell>
          <cell r="Q447" t="str">
            <v>FRMID43983</v>
          </cell>
          <cell r="R447" t="str">
            <v>FRMedical43983</v>
          </cell>
          <cell r="S447" t="str">
            <v>FRMedicalMID43983</v>
          </cell>
          <cell r="T447">
            <v>5888</v>
          </cell>
          <cell r="U447">
            <v>181.52</v>
          </cell>
          <cell r="V447">
            <v>373.48</v>
          </cell>
          <cell r="W447">
            <v>200</v>
          </cell>
          <cell r="X447">
            <v>3775.04</v>
          </cell>
          <cell r="Y447">
            <v>3.3866666666666667</v>
          </cell>
        </row>
        <row r="448">
          <cell r="I448">
            <v>1</v>
          </cell>
          <cell r="J448">
            <v>0</v>
          </cell>
          <cell r="K448">
            <v>0</v>
          </cell>
          <cell r="L448">
            <v>0</v>
          </cell>
          <cell r="M448">
            <v>0</v>
          </cell>
          <cell r="N448">
            <v>1</v>
          </cell>
          <cell r="O448">
            <v>1</v>
          </cell>
          <cell r="Q448" t="str">
            <v>GSEMID43983</v>
          </cell>
          <cell r="R448" t="str">
            <v>GSEMedical43983</v>
          </cell>
          <cell r="S448" t="str">
            <v>GSMedicalMID43983</v>
          </cell>
          <cell r="T448">
            <v>646</v>
          </cell>
          <cell r="U448">
            <v>45.38</v>
          </cell>
          <cell r="V448">
            <v>29.44</v>
          </cell>
          <cell r="W448">
            <v>16.670000000000002</v>
          </cell>
          <cell r="X448">
            <v>283.2</v>
          </cell>
          <cell r="Y448">
            <v>0.21166666666666667</v>
          </cell>
        </row>
        <row r="449">
          <cell r="I449">
            <v>90</v>
          </cell>
          <cell r="J449">
            <v>0</v>
          </cell>
          <cell r="K449">
            <v>0</v>
          </cell>
          <cell r="L449">
            <v>0</v>
          </cell>
          <cell r="M449">
            <v>0</v>
          </cell>
          <cell r="N449">
            <v>90</v>
          </cell>
          <cell r="O449">
            <v>90</v>
          </cell>
          <cell r="Q449" t="str">
            <v>CWHRA43983</v>
          </cell>
          <cell r="R449" t="str">
            <v>CWMedical43983</v>
          </cell>
          <cell r="S449" t="str">
            <v>CWMedicalHRA43983</v>
          </cell>
          <cell r="T449">
            <v>68670</v>
          </cell>
          <cell r="U449">
            <v>4084.2</v>
          </cell>
          <cell r="V449">
            <v>2649.6</v>
          </cell>
          <cell r="W449">
            <v>2999.7</v>
          </cell>
          <cell r="X449">
            <v>30738.6</v>
          </cell>
          <cell r="Y449">
            <v>19.05</v>
          </cell>
        </row>
        <row r="450">
          <cell r="I450">
            <v>0</v>
          </cell>
          <cell r="J450">
            <v>25</v>
          </cell>
          <cell r="K450">
            <v>7</v>
          </cell>
          <cell r="L450">
            <v>0</v>
          </cell>
          <cell r="M450">
            <v>0</v>
          </cell>
          <cell r="N450">
            <v>32</v>
          </cell>
          <cell r="O450">
            <v>64</v>
          </cell>
          <cell r="Q450" t="str">
            <v>CWHRA43983</v>
          </cell>
          <cell r="R450" t="str">
            <v>CWMedical43983</v>
          </cell>
          <cell r="S450" t="str">
            <v>CWMedicalHRA43983</v>
          </cell>
          <cell r="T450">
            <v>47040</v>
          </cell>
          <cell r="U450">
            <v>1452.16</v>
          </cell>
          <cell r="V450">
            <v>2987.84</v>
          </cell>
          <cell r="W450">
            <v>2133.44</v>
          </cell>
          <cell r="X450">
            <v>26150.71</v>
          </cell>
          <cell r="Y450">
            <v>13.546666666666667</v>
          </cell>
        </row>
        <row r="451">
          <cell r="I451">
            <v>0</v>
          </cell>
          <cell r="J451">
            <v>0</v>
          </cell>
          <cell r="K451">
            <v>0</v>
          </cell>
          <cell r="L451">
            <v>0</v>
          </cell>
          <cell r="M451">
            <v>18</v>
          </cell>
          <cell r="N451">
            <v>18</v>
          </cell>
          <cell r="O451">
            <v>66</v>
          </cell>
          <cell r="Q451" t="str">
            <v>CWHRA43983</v>
          </cell>
          <cell r="R451" t="str">
            <v>CWMedical43983</v>
          </cell>
          <cell r="S451" t="str">
            <v>CWMedicalHRA43983</v>
          </cell>
          <cell r="T451">
            <v>31248</v>
          </cell>
          <cell r="U451">
            <v>816.84</v>
          </cell>
          <cell r="V451">
            <v>1680.66</v>
          </cell>
          <cell r="W451">
            <v>1800</v>
          </cell>
          <cell r="X451">
            <v>20276.82</v>
          </cell>
          <cell r="Y451">
            <v>13.97</v>
          </cell>
        </row>
        <row r="452">
          <cell r="I452">
            <v>381</v>
          </cell>
          <cell r="J452">
            <v>0</v>
          </cell>
          <cell r="K452">
            <v>0</v>
          </cell>
          <cell r="L452">
            <v>0</v>
          </cell>
          <cell r="M452">
            <v>0</v>
          </cell>
          <cell r="N452">
            <v>381</v>
          </cell>
          <cell r="O452">
            <v>381</v>
          </cell>
          <cell r="Q452" t="str">
            <v>FRHRA43983</v>
          </cell>
          <cell r="R452" t="str">
            <v>FRMedical43983</v>
          </cell>
          <cell r="S452" t="str">
            <v>FRMedicalHRA43983</v>
          </cell>
          <cell r="T452">
            <v>290703</v>
          </cell>
          <cell r="U452">
            <v>17289.78</v>
          </cell>
          <cell r="V452">
            <v>11216.64</v>
          </cell>
          <cell r="W452">
            <v>12698.73</v>
          </cell>
          <cell r="X452">
            <v>130126.74</v>
          </cell>
          <cell r="Y452">
            <v>80.644999999999996</v>
          </cell>
        </row>
        <row r="453">
          <cell r="I453">
            <v>0</v>
          </cell>
          <cell r="J453">
            <v>89</v>
          </cell>
          <cell r="K453">
            <v>42</v>
          </cell>
          <cell r="L453">
            <v>0</v>
          </cell>
          <cell r="M453">
            <v>0</v>
          </cell>
          <cell r="N453">
            <v>131</v>
          </cell>
          <cell r="O453">
            <v>262</v>
          </cell>
          <cell r="Q453" t="str">
            <v>FRHRA43983</v>
          </cell>
          <cell r="R453" t="str">
            <v>FRMedical43983</v>
          </cell>
          <cell r="S453" t="str">
            <v>FRMedicalHRA43983</v>
          </cell>
          <cell r="T453">
            <v>192570</v>
          </cell>
          <cell r="U453">
            <v>5944.78</v>
          </cell>
          <cell r="V453">
            <v>12231.47</v>
          </cell>
          <cell r="W453">
            <v>8733.77</v>
          </cell>
          <cell r="X453">
            <v>103853.17</v>
          </cell>
          <cell r="Y453">
            <v>55.456666666666671</v>
          </cell>
        </row>
        <row r="454">
          <cell r="I454">
            <v>0</v>
          </cell>
          <cell r="J454">
            <v>0</v>
          </cell>
          <cell r="K454">
            <v>0</v>
          </cell>
          <cell r="L454">
            <v>15</v>
          </cell>
          <cell r="M454">
            <v>142</v>
          </cell>
          <cell r="N454">
            <v>157</v>
          </cell>
          <cell r="O454">
            <v>676</v>
          </cell>
          <cell r="Q454" t="str">
            <v>FRHRA43983</v>
          </cell>
          <cell r="R454" t="str">
            <v>FRMedical43983</v>
          </cell>
          <cell r="S454" t="str">
            <v>FRMedicalHRA43983</v>
          </cell>
          <cell r="T454">
            <v>272552</v>
          </cell>
          <cell r="U454">
            <v>7124.66</v>
          </cell>
          <cell r="V454">
            <v>14659.09</v>
          </cell>
          <cell r="W454">
            <v>15700</v>
          </cell>
          <cell r="X454">
            <v>175513.58</v>
          </cell>
          <cell r="Y454">
            <v>143.08666666666667</v>
          </cell>
        </row>
        <row r="455">
          <cell r="I455">
            <v>47</v>
          </cell>
          <cell r="J455">
            <v>0</v>
          </cell>
          <cell r="K455">
            <v>0</v>
          </cell>
          <cell r="L455">
            <v>0</v>
          </cell>
          <cell r="M455">
            <v>0</v>
          </cell>
          <cell r="N455">
            <v>47</v>
          </cell>
          <cell r="O455">
            <v>47</v>
          </cell>
          <cell r="Q455" t="str">
            <v>GSEHRA43983</v>
          </cell>
          <cell r="R455" t="str">
            <v>GSEMedical43983</v>
          </cell>
          <cell r="S455" t="str">
            <v>GSMedicalHRA43983</v>
          </cell>
          <cell r="T455">
            <v>35861</v>
          </cell>
          <cell r="U455">
            <v>2132.86</v>
          </cell>
          <cell r="V455">
            <v>1383.68</v>
          </cell>
          <cell r="W455">
            <v>1566.51</v>
          </cell>
          <cell r="X455">
            <v>16052.38</v>
          </cell>
          <cell r="Y455">
            <v>9.9483333333333324</v>
          </cell>
        </row>
        <row r="456">
          <cell r="I456">
            <v>0</v>
          </cell>
          <cell r="J456">
            <v>8</v>
          </cell>
          <cell r="K456">
            <v>4</v>
          </cell>
          <cell r="L456">
            <v>0</v>
          </cell>
          <cell r="M456">
            <v>0</v>
          </cell>
          <cell r="N456">
            <v>12</v>
          </cell>
          <cell r="O456">
            <v>24</v>
          </cell>
          <cell r="Q456" t="str">
            <v>GSEHRA43983</v>
          </cell>
          <cell r="R456" t="str">
            <v>GSEMedical43983</v>
          </cell>
          <cell r="S456" t="str">
            <v>GSMedicalHRA43983</v>
          </cell>
          <cell r="T456">
            <v>17640</v>
          </cell>
          <cell r="U456">
            <v>544.55999999999995</v>
          </cell>
          <cell r="V456">
            <v>1120.44</v>
          </cell>
          <cell r="W456">
            <v>800.04</v>
          </cell>
          <cell r="X456">
            <v>9476.64</v>
          </cell>
          <cell r="Y456">
            <v>5.08</v>
          </cell>
        </row>
        <row r="457">
          <cell r="I457">
            <v>0</v>
          </cell>
          <cell r="J457">
            <v>0</v>
          </cell>
          <cell r="K457">
            <v>0</v>
          </cell>
          <cell r="L457">
            <v>5</v>
          </cell>
          <cell r="M457">
            <v>14</v>
          </cell>
          <cell r="N457">
            <v>19</v>
          </cell>
          <cell r="O457">
            <v>76</v>
          </cell>
          <cell r="Q457" t="str">
            <v>GSEHRA43983</v>
          </cell>
          <cell r="R457" t="str">
            <v>GSEMedical43983</v>
          </cell>
          <cell r="S457" t="str">
            <v>GSMedicalHRA43983</v>
          </cell>
          <cell r="T457">
            <v>32984</v>
          </cell>
          <cell r="U457">
            <v>862.22</v>
          </cell>
          <cell r="V457">
            <v>1774.03</v>
          </cell>
          <cell r="W457">
            <v>1900</v>
          </cell>
          <cell r="X457">
            <v>20954.86</v>
          </cell>
          <cell r="Y457">
            <v>16.086666666666666</v>
          </cell>
        </row>
        <row r="458">
          <cell r="I458">
            <v>3</v>
          </cell>
          <cell r="J458">
            <v>0</v>
          </cell>
          <cell r="K458">
            <v>0</v>
          </cell>
          <cell r="L458">
            <v>0</v>
          </cell>
          <cell r="M458">
            <v>0</v>
          </cell>
          <cell r="N458">
            <v>3</v>
          </cell>
          <cell r="O458">
            <v>3</v>
          </cell>
          <cell r="Q458" t="str">
            <v>CWHRA43983</v>
          </cell>
          <cell r="R458" t="str">
            <v>CWMedical43983</v>
          </cell>
          <cell r="S458" t="str">
            <v>CWMedicalHRA43983</v>
          </cell>
          <cell r="T458">
            <v>2289</v>
          </cell>
          <cell r="U458">
            <v>136.13999999999999</v>
          </cell>
          <cell r="V458">
            <v>88.32</v>
          </cell>
          <cell r="W458">
            <v>99.99</v>
          </cell>
          <cell r="X458">
            <v>1024.6199999999999</v>
          </cell>
          <cell r="Y458">
            <v>0.63500000000000001</v>
          </cell>
        </row>
        <row r="459">
          <cell r="I459">
            <v>8</v>
          </cell>
          <cell r="J459">
            <v>0</v>
          </cell>
          <cell r="K459">
            <v>0</v>
          </cell>
          <cell r="L459">
            <v>0</v>
          </cell>
          <cell r="M459">
            <v>0</v>
          </cell>
          <cell r="N459">
            <v>8</v>
          </cell>
          <cell r="O459">
            <v>8</v>
          </cell>
          <cell r="Q459" t="str">
            <v>FRHRA43983</v>
          </cell>
          <cell r="R459" t="str">
            <v>FRMedical43983</v>
          </cell>
          <cell r="S459" t="str">
            <v>FRMedicalHRA43983</v>
          </cell>
          <cell r="T459">
            <v>6104</v>
          </cell>
          <cell r="U459">
            <v>363.04</v>
          </cell>
          <cell r="V459">
            <v>235.52</v>
          </cell>
          <cell r="W459">
            <v>266.64</v>
          </cell>
          <cell r="X459">
            <v>2732.32</v>
          </cell>
          <cell r="Y459">
            <v>1.6933333333333334</v>
          </cell>
        </row>
        <row r="460">
          <cell r="I460">
            <v>0</v>
          </cell>
          <cell r="J460">
            <v>2</v>
          </cell>
          <cell r="K460">
            <v>0</v>
          </cell>
          <cell r="L460">
            <v>0</v>
          </cell>
          <cell r="M460">
            <v>0</v>
          </cell>
          <cell r="N460">
            <v>2</v>
          </cell>
          <cell r="O460">
            <v>4</v>
          </cell>
          <cell r="Q460" t="str">
            <v>FRHRA43983</v>
          </cell>
          <cell r="R460" t="str">
            <v>FRMedical43983</v>
          </cell>
          <cell r="S460" t="str">
            <v>FRMedicalHRA43983</v>
          </cell>
          <cell r="T460">
            <v>2940</v>
          </cell>
          <cell r="U460">
            <v>90.76</v>
          </cell>
          <cell r="V460">
            <v>186.74</v>
          </cell>
          <cell r="W460">
            <v>133.34</v>
          </cell>
          <cell r="X460">
            <v>1739.38</v>
          </cell>
          <cell r="Y460">
            <v>0.84666666666666668</v>
          </cell>
        </row>
        <row r="461">
          <cell r="I461">
            <v>0</v>
          </cell>
          <cell r="J461">
            <v>0</v>
          </cell>
          <cell r="K461">
            <v>0</v>
          </cell>
          <cell r="L461">
            <v>0</v>
          </cell>
          <cell r="M461">
            <v>1</v>
          </cell>
          <cell r="N461">
            <v>1</v>
          </cell>
          <cell r="O461">
            <v>5</v>
          </cell>
          <cell r="Q461" t="str">
            <v>GSEHRA43983</v>
          </cell>
          <cell r="R461" t="str">
            <v>GSEMedical43983</v>
          </cell>
          <cell r="S461" t="str">
            <v>GSMedicalHRA43983</v>
          </cell>
          <cell r="T461">
            <v>1736</v>
          </cell>
          <cell r="U461">
            <v>45.38</v>
          </cell>
          <cell r="V461">
            <v>93.37</v>
          </cell>
          <cell r="W461">
            <v>100</v>
          </cell>
          <cell r="X461">
            <v>1126.49</v>
          </cell>
          <cell r="Y461">
            <v>1.0583333333333333</v>
          </cell>
        </row>
        <row r="462">
          <cell r="I462">
            <v>699</v>
          </cell>
          <cell r="J462">
            <v>140</v>
          </cell>
          <cell r="K462">
            <v>55</v>
          </cell>
          <cell r="L462">
            <v>27</v>
          </cell>
          <cell r="M462">
            <v>123</v>
          </cell>
          <cell r="N462">
            <v>1044</v>
          </cell>
          <cell r="O462">
            <v>1685</v>
          </cell>
          <cell r="R462" t="str">
            <v>CWDental43983</v>
          </cell>
          <cell r="T462">
            <v>56301</v>
          </cell>
          <cell r="U462">
            <v>3215.52</v>
          </cell>
          <cell r="V462">
            <v>0</v>
          </cell>
          <cell r="W462">
            <v>0</v>
          </cell>
          <cell r="X462">
            <v>56301</v>
          </cell>
          <cell r="Y462" t="str">
            <v>0</v>
          </cell>
        </row>
        <row r="463">
          <cell r="I463">
            <v>2194</v>
          </cell>
          <cell r="J463">
            <v>425</v>
          </cell>
          <cell r="K463">
            <v>208</v>
          </cell>
          <cell r="L463">
            <v>106</v>
          </cell>
          <cell r="M463">
            <v>576</v>
          </cell>
          <cell r="N463">
            <v>3509</v>
          </cell>
          <cell r="O463">
            <v>6236</v>
          </cell>
          <cell r="R463" t="str">
            <v>FRDental43983</v>
          </cell>
          <cell r="T463">
            <v>199342</v>
          </cell>
          <cell r="U463">
            <v>10807.72</v>
          </cell>
          <cell r="V463">
            <v>0</v>
          </cell>
          <cell r="W463">
            <v>0</v>
          </cell>
          <cell r="X463">
            <v>199342</v>
          </cell>
          <cell r="Y463" t="str">
            <v>0</v>
          </cell>
        </row>
        <row r="464">
          <cell r="I464">
            <v>114</v>
          </cell>
          <cell r="J464">
            <v>21</v>
          </cell>
          <cell r="K464">
            <v>9</v>
          </cell>
          <cell r="L464">
            <v>5</v>
          </cell>
          <cell r="M464">
            <v>31</v>
          </cell>
          <cell r="N464">
            <v>180</v>
          </cell>
          <cell r="O464">
            <v>319</v>
          </cell>
          <cell r="R464" t="str">
            <v>GSEDental43983</v>
          </cell>
          <cell r="T464">
            <v>10206</v>
          </cell>
          <cell r="U464">
            <v>554.4</v>
          </cell>
          <cell r="V464">
            <v>0</v>
          </cell>
          <cell r="W464">
            <v>0</v>
          </cell>
          <cell r="X464">
            <v>10206</v>
          </cell>
          <cell r="Y464" t="str">
            <v>0</v>
          </cell>
        </row>
        <row r="465">
          <cell r="I465">
            <v>28</v>
          </cell>
          <cell r="J465">
            <v>1</v>
          </cell>
          <cell r="K465">
            <v>1</v>
          </cell>
          <cell r="L465">
            <v>0</v>
          </cell>
          <cell r="M465">
            <v>5</v>
          </cell>
          <cell r="N465">
            <v>35</v>
          </cell>
          <cell r="O465">
            <v>51</v>
          </cell>
          <cell r="R465" t="str">
            <v>HSDental43983</v>
          </cell>
          <cell r="T465">
            <v>1736</v>
          </cell>
          <cell r="U465">
            <v>107.8</v>
          </cell>
          <cell r="V465">
            <v>0</v>
          </cell>
          <cell r="W465">
            <v>0</v>
          </cell>
          <cell r="X465">
            <v>1736</v>
          </cell>
          <cell r="Y465" t="str">
            <v>0</v>
          </cell>
        </row>
        <row r="466">
          <cell r="I466">
            <v>0</v>
          </cell>
          <cell r="J466">
            <v>0</v>
          </cell>
          <cell r="K466">
            <v>0</v>
          </cell>
          <cell r="L466">
            <v>0</v>
          </cell>
          <cell r="M466">
            <v>0</v>
          </cell>
          <cell r="N466">
            <v>0</v>
          </cell>
          <cell r="O466">
            <v>0</v>
          </cell>
          <cell r="R466" t="str">
            <v>UDDental43983</v>
          </cell>
          <cell r="T466">
            <v>0</v>
          </cell>
          <cell r="U466">
            <v>0</v>
          </cell>
          <cell r="V466">
            <v>0</v>
          </cell>
          <cell r="W466">
            <v>0</v>
          </cell>
          <cell r="X466">
            <v>0</v>
          </cell>
          <cell r="Y466" t="str">
            <v>0</v>
          </cell>
        </row>
        <row r="467">
          <cell r="I467">
            <v>0</v>
          </cell>
          <cell r="J467">
            <v>0</v>
          </cell>
          <cell r="K467">
            <v>0</v>
          </cell>
          <cell r="L467">
            <v>0</v>
          </cell>
          <cell r="M467">
            <v>0</v>
          </cell>
          <cell r="N467">
            <v>0</v>
          </cell>
          <cell r="O467">
            <v>0</v>
          </cell>
          <cell r="R467" t="str">
            <v>WNDental43983</v>
          </cell>
          <cell r="T467">
            <v>0</v>
          </cell>
          <cell r="U467">
            <v>0</v>
          </cell>
          <cell r="V467">
            <v>0</v>
          </cell>
          <cell r="W467">
            <v>0</v>
          </cell>
          <cell r="X467">
            <v>0</v>
          </cell>
          <cell r="Y467" t="str">
            <v>0</v>
          </cell>
        </row>
        <row r="468">
          <cell r="I468">
            <v>7</v>
          </cell>
          <cell r="J468">
            <v>4</v>
          </cell>
          <cell r="K468">
            <v>0</v>
          </cell>
          <cell r="L468">
            <v>1</v>
          </cell>
          <cell r="M468">
            <v>1</v>
          </cell>
          <cell r="N468">
            <v>13</v>
          </cell>
          <cell r="O468">
            <v>22</v>
          </cell>
          <cell r="R468" t="str">
            <v>CWDental43983</v>
          </cell>
          <cell r="T468">
            <v>761</v>
          </cell>
          <cell r="U468">
            <v>40.04</v>
          </cell>
          <cell r="V468">
            <v>0</v>
          </cell>
          <cell r="W468">
            <v>0</v>
          </cell>
          <cell r="X468">
            <v>761</v>
          </cell>
          <cell r="Y468" t="str">
            <v>0</v>
          </cell>
        </row>
        <row r="469">
          <cell r="I469">
            <v>38</v>
          </cell>
          <cell r="J469">
            <v>14</v>
          </cell>
          <cell r="K469">
            <v>2</v>
          </cell>
          <cell r="L469">
            <v>1</v>
          </cell>
          <cell r="M469">
            <v>13</v>
          </cell>
          <cell r="N469">
            <v>68</v>
          </cell>
          <cell r="O469">
            <v>128</v>
          </cell>
          <cell r="R469" t="str">
            <v>FRDental43983</v>
          </cell>
          <cell r="T469">
            <v>4034</v>
          </cell>
          <cell r="U469">
            <v>209.44</v>
          </cell>
          <cell r="V469">
            <v>0</v>
          </cell>
          <cell r="W469">
            <v>0</v>
          </cell>
          <cell r="X469">
            <v>4034</v>
          </cell>
          <cell r="Y469" t="str">
            <v>0</v>
          </cell>
        </row>
        <row r="470">
          <cell r="I470">
            <v>2</v>
          </cell>
          <cell r="J470">
            <v>0</v>
          </cell>
          <cell r="K470">
            <v>0</v>
          </cell>
          <cell r="L470">
            <v>0</v>
          </cell>
          <cell r="M470">
            <v>1</v>
          </cell>
          <cell r="N470">
            <v>3</v>
          </cell>
          <cell r="O470">
            <v>7</v>
          </cell>
          <cell r="R470" t="str">
            <v>GSEDental43983</v>
          </cell>
          <cell r="T470">
            <v>178</v>
          </cell>
          <cell r="U470">
            <v>9.24</v>
          </cell>
          <cell r="V470">
            <v>0</v>
          </cell>
          <cell r="W470">
            <v>0</v>
          </cell>
          <cell r="X470">
            <v>178</v>
          </cell>
          <cell r="Y470" t="str">
            <v>0</v>
          </cell>
        </row>
        <row r="471">
          <cell r="I471">
            <v>1</v>
          </cell>
          <cell r="J471">
            <v>0</v>
          </cell>
          <cell r="K471">
            <v>0</v>
          </cell>
          <cell r="L471">
            <v>0</v>
          </cell>
          <cell r="M471">
            <v>1</v>
          </cell>
          <cell r="N471">
            <v>2</v>
          </cell>
          <cell r="O471">
            <v>5</v>
          </cell>
          <cell r="R471" t="str">
            <v>HSDental43983</v>
          </cell>
          <cell r="T471">
            <v>139</v>
          </cell>
          <cell r="U471">
            <v>6.16</v>
          </cell>
          <cell r="V471">
            <v>0</v>
          </cell>
          <cell r="W471">
            <v>0</v>
          </cell>
          <cell r="X471">
            <v>139</v>
          </cell>
          <cell r="Y471" t="str">
            <v>0</v>
          </cell>
        </row>
        <row r="472">
          <cell r="I472">
            <v>1</v>
          </cell>
          <cell r="J472">
            <v>2</v>
          </cell>
          <cell r="K472">
            <v>0</v>
          </cell>
          <cell r="L472">
            <v>0</v>
          </cell>
          <cell r="M472">
            <v>0</v>
          </cell>
          <cell r="N472">
            <v>3</v>
          </cell>
          <cell r="O472">
            <v>5</v>
          </cell>
          <cell r="R472" t="str">
            <v>UDDental43983</v>
          </cell>
          <cell r="T472">
            <v>183</v>
          </cell>
          <cell r="U472">
            <v>9.24</v>
          </cell>
          <cell r="V472">
            <v>0</v>
          </cell>
          <cell r="W472">
            <v>0</v>
          </cell>
          <cell r="X472">
            <v>183</v>
          </cell>
          <cell r="Y472" t="str">
            <v>0</v>
          </cell>
        </row>
        <row r="473">
          <cell r="I473">
            <v>14</v>
          </cell>
          <cell r="J473">
            <v>5</v>
          </cell>
          <cell r="K473">
            <v>2</v>
          </cell>
          <cell r="L473">
            <v>0</v>
          </cell>
          <cell r="M473">
            <v>1</v>
          </cell>
          <cell r="N473">
            <v>22</v>
          </cell>
          <cell r="O473">
            <v>33</v>
          </cell>
          <cell r="R473" t="str">
            <v>CWDental43983</v>
          </cell>
          <cell r="T473">
            <v>1150</v>
          </cell>
          <cell r="U473">
            <v>67.760000000000005</v>
          </cell>
          <cell r="V473">
            <v>0</v>
          </cell>
          <cell r="W473">
            <v>0</v>
          </cell>
          <cell r="X473">
            <v>1150</v>
          </cell>
          <cell r="Y473" t="str">
            <v>0</v>
          </cell>
        </row>
        <row r="474">
          <cell r="I474">
            <v>10</v>
          </cell>
          <cell r="J474">
            <v>1</v>
          </cell>
          <cell r="K474">
            <v>2</v>
          </cell>
          <cell r="L474">
            <v>0</v>
          </cell>
          <cell r="M474">
            <v>1</v>
          </cell>
          <cell r="N474">
            <v>14</v>
          </cell>
          <cell r="O474">
            <v>19</v>
          </cell>
          <cell r="R474" t="str">
            <v>FRDental43983</v>
          </cell>
          <cell r="T474">
            <v>706</v>
          </cell>
          <cell r="U474">
            <v>43.12</v>
          </cell>
          <cell r="V474">
            <v>0</v>
          </cell>
          <cell r="W474">
            <v>0</v>
          </cell>
          <cell r="X474">
            <v>706</v>
          </cell>
          <cell r="Y474" t="str">
            <v>0</v>
          </cell>
        </row>
        <row r="475">
          <cell r="I475">
            <v>1</v>
          </cell>
          <cell r="J475">
            <v>0</v>
          </cell>
          <cell r="K475">
            <v>0</v>
          </cell>
          <cell r="L475">
            <v>0</v>
          </cell>
          <cell r="M475">
            <v>0</v>
          </cell>
          <cell r="N475">
            <v>1</v>
          </cell>
          <cell r="O475">
            <v>1</v>
          </cell>
          <cell r="R475" t="str">
            <v>GSEDental43983</v>
          </cell>
          <cell r="T475">
            <v>39</v>
          </cell>
          <cell r="U475">
            <v>3.08</v>
          </cell>
          <cell r="V475">
            <v>0</v>
          </cell>
          <cell r="W475">
            <v>0</v>
          </cell>
          <cell r="X475">
            <v>39</v>
          </cell>
          <cell r="Y475" t="str">
            <v>0</v>
          </cell>
        </row>
        <row r="476">
          <cell r="I476">
            <v>0</v>
          </cell>
          <cell r="J476">
            <v>0</v>
          </cell>
          <cell r="K476">
            <v>0</v>
          </cell>
          <cell r="L476">
            <v>0</v>
          </cell>
          <cell r="M476">
            <v>0</v>
          </cell>
          <cell r="N476">
            <v>0</v>
          </cell>
          <cell r="O476">
            <v>0</v>
          </cell>
          <cell r="R476" t="str">
            <v>UDDental43983</v>
          </cell>
          <cell r="T476">
            <v>0</v>
          </cell>
          <cell r="U476">
            <v>0</v>
          </cell>
          <cell r="V476">
            <v>0</v>
          </cell>
          <cell r="W476">
            <v>0</v>
          </cell>
          <cell r="X476">
            <v>0</v>
          </cell>
          <cell r="Y476" t="str">
            <v>0</v>
          </cell>
        </row>
        <row r="477">
          <cell r="I477">
            <v>0</v>
          </cell>
          <cell r="J477">
            <v>0</v>
          </cell>
          <cell r="K477">
            <v>0</v>
          </cell>
          <cell r="L477">
            <v>0</v>
          </cell>
          <cell r="M477">
            <v>0</v>
          </cell>
          <cell r="N477">
            <v>0</v>
          </cell>
          <cell r="O477">
            <v>0</v>
          </cell>
          <cell r="R477" t="str">
            <v>WNDental43983</v>
          </cell>
          <cell r="T477">
            <v>0</v>
          </cell>
          <cell r="U477">
            <v>0</v>
          </cell>
          <cell r="V477">
            <v>0</v>
          </cell>
          <cell r="W477">
            <v>0</v>
          </cell>
          <cell r="X477">
            <v>0</v>
          </cell>
          <cell r="Y477" t="str">
            <v>0</v>
          </cell>
        </row>
        <row r="478">
          <cell r="I478">
            <v>7</v>
          </cell>
          <cell r="J478">
            <v>0</v>
          </cell>
          <cell r="K478">
            <v>0</v>
          </cell>
          <cell r="L478">
            <v>1</v>
          </cell>
          <cell r="M478">
            <v>2</v>
          </cell>
          <cell r="N478">
            <v>10</v>
          </cell>
          <cell r="O478">
            <v>17</v>
          </cell>
          <cell r="R478" t="str">
            <v>CWDental43983</v>
          </cell>
          <cell r="T478">
            <v>573</v>
          </cell>
          <cell r="U478">
            <v>30.8</v>
          </cell>
          <cell r="V478">
            <v>0</v>
          </cell>
          <cell r="W478">
            <v>0</v>
          </cell>
          <cell r="X478">
            <v>573</v>
          </cell>
          <cell r="Y478" t="str">
            <v>0</v>
          </cell>
        </row>
        <row r="479">
          <cell r="I479">
            <v>3</v>
          </cell>
          <cell r="J479">
            <v>0</v>
          </cell>
          <cell r="K479">
            <v>1</v>
          </cell>
          <cell r="L479">
            <v>1</v>
          </cell>
          <cell r="M479">
            <v>1</v>
          </cell>
          <cell r="N479">
            <v>6</v>
          </cell>
          <cell r="O479">
            <v>12</v>
          </cell>
          <cell r="R479" t="str">
            <v>FRDental43983</v>
          </cell>
          <cell r="T479">
            <v>389</v>
          </cell>
          <cell r="U479">
            <v>18.48</v>
          </cell>
          <cell r="V479">
            <v>0</v>
          </cell>
          <cell r="W479">
            <v>0</v>
          </cell>
          <cell r="X479">
            <v>389</v>
          </cell>
          <cell r="Y479" t="str">
            <v>0</v>
          </cell>
        </row>
        <row r="480">
          <cell r="I480">
            <v>0</v>
          </cell>
          <cell r="J480">
            <v>0</v>
          </cell>
          <cell r="K480">
            <v>0</v>
          </cell>
          <cell r="L480">
            <v>0</v>
          </cell>
          <cell r="M480">
            <v>0</v>
          </cell>
          <cell r="N480">
            <v>0</v>
          </cell>
          <cell r="O480">
            <v>0</v>
          </cell>
          <cell r="R480" t="str">
            <v>GSEDental43983</v>
          </cell>
          <cell r="T480">
            <v>0</v>
          </cell>
          <cell r="U480">
            <v>0</v>
          </cell>
          <cell r="V480">
            <v>0</v>
          </cell>
          <cell r="W480">
            <v>0</v>
          </cell>
          <cell r="X480">
            <v>0</v>
          </cell>
          <cell r="Y480" t="str">
            <v>0</v>
          </cell>
        </row>
        <row r="481">
          <cell r="I481">
            <v>0</v>
          </cell>
          <cell r="J481">
            <v>0</v>
          </cell>
          <cell r="K481">
            <v>0</v>
          </cell>
          <cell r="L481">
            <v>0</v>
          </cell>
          <cell r="M481">
            <v>0</v>
          </cell>
          <cell r="N481">
            <v>0</v>
          </cell>
          <cell r="O481">
            <v>0</v>
          </cell>
          <cell r="R481" t="str">
            <v>UDDental43983</v>
          </cell>
          <cell r="T481">
            <v>0</v>
          </cell>
          <cell r="U481">
            <v>0</v>
          </cell>
          <cell r="V481">
            <v>0</v>
          </cell>
          <cell r="W481">
            <v>0</v>
          </cell>
          <cell r="X481">
            <v>0</v>
          </cell>
          <cell r="Y481" t="str">
            <v>0</v>
          </cell>
        </row>
        <row r="482">
          <cell r="I482">
            <v>0</v>
          </cell>
          <cell r="J482">
            <v>31</v>
          </cell>
          <cell r="K482">
            <v>27</v>
          </cell>
          <cell r="L482">
            <v>0</v>
          </cell>
          <cell r="M482">
            <v>0</v>
          </cell>
          <cell r="N482">
            <v>58</v>
          </cell>
          <cell r="O482">
            <v>116</v>
          </cell>
          <cell r="Q482" t="str">
            <v>FRMajor Medical44013</v>
          </cell>
          <cell r="R482" t="str">
            <v>FRMedical44013</v>
          </cell>
          <cell r="S482" t="str">
            <v>FRMedicalMajor Medical44013</v>
          </cell>
          <cell r="T482">
            <v>63742</v>
          </cell>
          <cell r="U482">
            <v>2632.04</v>
          </cell>
          <cell r="V482">
            <v>4437</v>
          </cell>
          <cell r="W482">
            <v>0</v>
          </cell>
          <cell r="X482">
            <v>25358.77</v>
          </cell>
          <cell r="Y482">
            <v>24.553333333333331</v>
          </cell>
        </row>
        <row r="483">
          <cell r="I483">
            <v>0</v>
          </cell>
          <cell r="J483">
            <v>0</v>
          </cell>
          <cell r="K483">
            <v>0</v>
          </cell>
          <cell r="L483">
            <v>7</v>
          </cell>
          <cell r="M483">
            <v>34</v>
          </cell>
          <cell r="N483">
            <v>41</v>
          </cell>
          <cell r="O483">
            <v>157</v>
          </cell>
          <cell r="Q483" t="str">
            <v>FRMajor Medical44013</v>
          </cell>
          <cell r="R483" t="str">
            <v>FRMedical44013</v>
          </cell>
          <cell r="S483" t="str">
            <v>FRMedicalMajor Medical44013</v>
          </cell>
          <cell r="T483">
            <v>53259</v>
          </cell>
          <cell r="U483">
            <v>1860.58</v>
          </cell>
          <cell r="V483">
            <v>3136.5</v>
          </cell>
          <cell r="W483">
            <v>0</v>
          </cell>
          <cell r="X483">
            <v>25503.21</v>
          </cell>
          <cell r="Y483">
            <v>33.231666666666669</v>
          </cell>
        </row>
        <row r="484">
          <cell r="I484">
            <v>28</v>
          </cell>
          <cell r="J484">
            <v>0</v>
          </cell>
          <cell r="K484">
            <v>0</v>
          </cell>
          <cell r="L484">
            <v>0</v>
          </cell>
          <cell r="M484">
            <v>0</v>
          </cell>
          <cell r="N484">
            <v>28</v>
          </cell>
          <cell r="O484">
            <v>28</v>
          </cell>
          <cell r="Q484" t="str">
            <v>GSEMajor Medical44013</v>
          </cell>
          <cell r="R484" t="str">
            <v>GSEMedical44013</v>
          </cell>
          <cell r="S484" t="str">
            <v>GSMedicalMajor Medical44013</v>
          </cell>
          <cell r="T484">
            <v>15960</v>
          </cell>
          <cell r="U484">
            <v>1270.6400000000001</v>
          </cell>
          <cell r="V484">
            <v>824.32</v>
          </cell>
          <cell r="W484">
            <v>0</v>
          </cell>
          <cell r="X484">
            <v>4297.16</v>
          </cell>
          <cell r="Y484">
            <v>5.9266666666666667</v>
          </cell>
        </row>
        <row r="485">
          <cell r="I485">
            <v>0</v>
          </cell>
          <cell r="J485">
            <v>2</v>
          </cell>
          <cell r="K485">
            <v>2</v>
          </cell>
          <cell r="L485">
            <v>0</v>
          </cell>
          <cell r="M485">
            <v>0</v>
          </cell>
          <cell r="N485">
            <v>4</v>
          </cell>
          <cell r="O485">
            <v>8</v>
          </cell>
          <cell r="Q485" t="str">
            <v>GSEMajor Medical44013</v>
          </cell>
          <cell r="R485" t="str">
            <v>GSEMedical44013</v>
          </cell>
          <cell r="S485" t="str">
            <v>GSMedicalMajor Medical44013</v>
          </cell>
          <cell r="T485">
            <v>4396</v>
          </cell>
          <cell r="U485">
            <v>181.52</v>
          </cell>
          <cell r="V485">
            <v>373.48</v>
          </cell>
          <cell r="W485">
            <v>0</v>
          </cell>
          <cell r="X485">
            <v>1725.1</v>
          </cell>
          <cell r="Y485">
            <v>1.6933333333333334</v>
          </cell>
        </row>
        <row r="486">
          <cell r="I486">
            <v>0</v>
          </cell>
          <cell r="J486">
            <v>0</v>
          </cell>
          <cell r="K486">
            <v>0</v>
          </cell>
          <cell r="L486">
            <v>0</v>
          </cell>
          <cell r="M486">
            <v>5</v>
          </cell>
          <cell r="N486">
            <v>5</v>
          </cell>
          <cell r="O486">
            <v>23</v>
          </cell>
          <cell r="Q486" t="str">
            <v>GSEMajor Medical44013</v>
          </cell>
          <cell r="R486" t="str">
            <v>GSEMedical44013</v>
          </cell>
          <cell r="S486" t="str">
            <v>GSMedicalMajor Medical44013</v>
          </cell>
          <cell r="T486">
            <v>6495</v>
          </cell>
          <cell r="U486">
            <v>226.9</v>
          </cell>
          <cell r="V486">
            <v>466.85</v>
          </cell>
          <cell r="W486">
            <v>0</v>
          </cell>
          <cell r="X486">
            <v>3172.55</v>
          </cell>
          <cell r="Y486">
            <v>4.8683333333333332</v>
          </cell>
        </row>
        <row r="487">
          <cell r="I487">
            <v>3</v>
          </cell>
          <cell r="J487">
            <v>0</v>
          </cell>
          <cell r="K487">
            <v>0</v>
          </cell>
          <cell r="L487">
            <v>0</v>
          </cell>
          <cell r="M487">
            <v>0</v>
          </cell>
          <cell r="N487">
            <v>3</v>
          </cell>
          <cell r="O487">
            <v>3</v>
          </cell>
          <cell r="Q487" t="str">
            <v>FRMajor Medical44013</v>
          </cell>
          <cell r="R487" t="str">
            <v>FRMedical44013</v>
          </cell>
          <cell r="S487" t="str">
            <v>FRMedicalMajor Medical44013</v>
          </cell>
          <cell r="T487">
            <v>1710</v>
          </cell>
          <cell r="U487">
            <v>136.13999999999999</v>
          </cell>
          <cell r="V487">
            <v>73.739999999999995</v>
          </cell>
          <cell r="W487">
            <v>0</v>
          </cell>
          <cell r="X487">
            <v>460.41</v>
          </cell>
          <cell r="Y487">
            <v>0.63500000000000001</v>
          </cell>
        </row>
        <row r="488">
          <cell r="I488">
            <v>2</v>
          </cell>
          <cell r="J488">
            <v>0</v>
          </cell>
          <cell r="K488">
            <v>0</v>
          </cell>
          <cell r="L488">
            <v>0</v>
          </cell>
          <cell r="M488">
            <v>0</v>
          </cell>
          <cell r="N488">
            <v>2</v>
          </cell>
          <cell r="O488">
            <v>2</v>
          </cell>
          <cell r="Q488" t="str">
            <v>GSEMajor Medical44013</v>
          </cell>
          <cell r="R488" t="str">
            <v>GSEMedical44013</v>
          </cell>
          <cell r="S488" t="str">
            <v>GSMedicalMajor Medical44013</v>
          </cell>
          <cell r="T488">
            <v>1140</v>
          </cell>
          <cell r="U488">
            <v>90.76</v>
          </cell>
          <cell r="V488">
            <v>58.88</v>
          </cell>
          <cell r="W488">
            <v>0</v>
          </cell>
          <cell r="X488">
            <v>306.94</v>
          </cell>
          <cell r="Y488">
            <v>0.42333333333333334</v>
          </cell>
        </row>
        <row r="489">
          <cell r="I489">
            <v>74</v>
          </cell>
          <cell r="J489">
            <v>0</v>
          </cell>
          <cell r="K489">
            <v>0</v>
          </cell>
          <cell r="L489">
            <v>0</v>
          </cell>
          <cell r="M489">
            <v>0</v>
          </cell>
          <cell r="N489">
            <v>74</v>
          </cell>
          <cell r="O489">
            <v>74</v>
          </cell>
          <cell r="Q489" t="str">
            <v>CWMID44013</v>
          </cell>
          <cell r="R489" t="str">
            <v>CWMedical44013</v>
          </cell>
          <cell r="S489" t="str">
            <v>CWMedicalMID44013</v>
          </cell>
          <cell r="T489">
            <v>47804</v>
          </cell>
          <cell r="U489">
            <v>3358.12</v>
          </cell>
          <cell r="V489">
            <v>2178.56</v>
          </cell>
          <cell r="W489">
            <v>1233.58</v>
          </cell>
          <cell r="X489">
            <v>20956.8</v>
          </cell>
          <cell r="Y489">
            <v>15.663333333333334</v>
          </cell>
        </row>
        <row r="490">
          <cell r="I490">
            <v>0</v>
          </cell>
          <cell r="J490">
            <v>14</v>
          </cell>
          <cell r="K490">
            <v>8</v>
          </cell>
          <cell r="L490">
            <v>0</v>
          </cell>
          <cell r="M490">
            <v>0</v>
          </cell>
          <cell r="N490">
            <v>22</v>
          </cell>
          <cell r="O490">
            <v>44</v>
          </cell>
          <cell r="Q490" t="str">
            <v>CWMID44013</v>
          </cell>
          <cell r="R490" t="str">
            <v>CWMedical44013</v>
          </cell>
          <cell r="S490" t="str">
            <v>CWMedicalMID44013</v>
          </cell>
          <cell r="T490">
            <v>27412</v>
          </cell>
          <cell r="U490">
            <v>998.36</v>
          </cell>
          <cell r="V490">
            <v>2054.14</v>
          </cell>
          <cell r="W490">
            <v>733.26</v>
          </cell>
          <cell r="X490">
            <v>14280.04</v>
          </cell>
          <cell r="Y490">
            <v>9.3133333333333344</v>
          </cell>
        </row>
        <row r="491">
          <cell r="I491">
            <v>0</v>
          </cell>
          <cell r="J491">
            <v>0</v>
          </cell>
          <cell r="K491">
            <v>0</v>
          </cell>
          <cell r="L491">
            <v>2</v>
          </cell>
          <cell r="M491">
            <v>12</v>
          </cell>
          <cell r="N491">
            <v>14</v>
          </cell>
          <cell r="O491">
            <v>55</v>
          </cell>
          <cell r="Q491" t="str">
            <v>CWMID44013</v>
          </cell>
          <cell r="R491" t="str">
            <v>CWMedical44013</v>
          </cell>
          <cell r="S491" t="str">
            <v>CWMedicalMID44013</v>
          </cell>
          <cell r="T491">
            <v>20608</v>
          </cell>
          <cell r="U491">
            <v>635.32000000000005</v>
          </cell>
          <cell r="V491">
            <v>1307.18</v>
          </cell>
          <cell r="W491">
            <v>700</v>
          </cell>
          <cell r="X491">
            <v>12944.4</v>
          </cell>
          <cell r="Y491">
            <v>11.641666666666666</v>
          </cell>
        </row>
        <row r="492">
          <cell r="I492">
            <v>393</v>
          </cell>
          <cell r="J492">
            <v>0</v>
          </cell>
          <cell r="K492">
            <v>0</v>
          </cell>
          <cell r="L492">
            <v>0</v>
          </cell>
          <cell r="M492">
            <v>0</v>
          </cell>
          <cell r="N492">
            <v>393</v>
          </cell>
          <cell r="O492">
            <v>393</v>
          </cell>
          <cell r="Q492" t="str">
            <v>FRMID44013</v>
          </cell>
          <cell r="R492" t="str">
            <v>FRMedical44013</v>
          </cell>
          <cell r="S492" t="str">
            <v>FRMedicalMID44013</v>
          </cell>
          <cell r="T492">
            <v>253878</v>
          </cell>
          <cell r="U492">
            <v>17834.34</v>
          </cell>
          <cell r="V492">
            <v>9659.94</v>
          </cell>
          <cell r="W492">
            <v>6551.31</v>
          </cell>
          <cell r="X492">
            <v>111297.60000000001</v>
          </cell>
          <cell r="Y492">
            <v>83.185000000000002</v>
          </cell>
        </row>
        <row r="493">
          <cell r="I493">
            <v>0</v>
          </cell>
          <cell r="J493">
            <v>51</v>
          </cell>
          <cell r="K493">
            <v>53</v>
          </cell>
          <cell r="L493">
            <v>0</v>
          </cell>
          <cell r="M493">
            <v>0</v>
          </cell>
          <cell r="N493">
            <v>104</v>
          </cell>
          <cell r="O493">
            <v>208</v>
          </cell>
          <cell r="Q493" t="str">
            <v>FRMID44013</v>
          </cell>
          <cell r="R493" t="str">
            <v>FRMedical44013</v>
          </cell>
          <cell r="S493" t="str">
            <v>FRMedicalMID44013</v>
          </cell>
          <cell r="T493">
            <v>129584</v>
          </cell>
          <cell r="U493">
            <v>4719.5200000000004</v>
          </cell>
          <cell r="V493">
            <v>7956</v>
          </cell>
          <cell r="W493">
            <v>3466.32</v>
          </cell>
          <cell r="X493">
            <v>64768.21</v>
          </cell>
          <cell r="Y493">
            <v>44.026666666666671</v>
          </cell>
        </row>
        <row r="494">
          <cell r="I494">
            <v>0</v>
          </cell>
          <cell r="J494">
            <v>0</v>
          </cell>
          <cell r="K494">
            <v>0</v>
          </cell>
          <cell r="L494">
            <v>21</v>
          </cell>
          <cell r="M494">
            <v>82</v>
          </cell>
          <cell r="N494">
            <v>103</v>
          </cell>
          <cell r="O494">
            <v>406</v>
          </cell>
          <cell r="Q494" t="str">
            <v>FRMID44013</v>
          </cell>
          <cell r="R494" t="str">
            <v>FRMedical44013</v>
          </cell>
          <cell r="S494" t="str">
            <v>FRMedicalMID44013</v>
          </cell>
          <cell r="T494">
            <v>151616</v>
          </cell>
          <cell r="U494">
            <v>4674.1400000000003</v>
          </cell>
          <cell r="V494">
            <v>7879.5</v>
          </cell>
          <cell r="W494">
            <v>5150</v>
          </cell>
          <cell r="X494">
            <v>94390.76</v>
          </cell>
          <cell r="Y494">
            <v>85.936666666666667</v>
          </cell>
        </row>
        <row r="495">
          <cell r="I495">
            <v>35</v>
          </cell>
          <cell r="J495">
            <v>0</v>
          </cell>
          <cell r="K495">
            <v>0</v>
          </cell>
          <cell r="L495">
            <v>0</v>
          </cell>
          <cell r="M495">
            <v>0</v>
          </cell>
          <cell r="N495">
            <v>35</v>
          </cell>
          <cell r="O495">
            <v>35</v>
          </cell>
          <cell r="Q495" t="str">
            <v>GSEMID44013</v>
          </cell>
          <cell r="R495" t="str">
            <v>GSEMedical44013</v>
          </cell>
          <cell r="S495" t="str">
            <v>GSMedicalMID44013</v>
          </cell>
          <cell r="T495">
            <v>22610</v>
          </cell>
          <cell r="U495">
            <v>1588.3</v>
          </cell>
          <cell r="V495">
            <v>1030.4000000000001</v>
          </cell>
          <cell r="W495">
            <v>583.45000000000005</v>
          </cell>
          <cell r="X495">
            <v>9912</v>
          </cell>
          <cell r="Y495">
            <v>7.4083333333333341</v>
          </cell>
        </row>
        <row r="496">
          <cell r="I496">
            <v>0</v>
          </cell>
          <cell r="J496">
            <v>4</v>
          </cell>
          <cell r="K496">
            <v>1</v>
          </cell>
          <cell r="L496">
            <v>0</v>
          </cell>
          <cell r="M496">
            <v>0</v>
          </cell>
          <cell r="N496">
            <v>5</v>
          </cell>
          <cell r="O496">
            <v>10</v>
          </cell>
          <cell r="Q496" t="str">
            <v>GSEMID44013</v>
          </cell>
          <cell r="R496" t="str">
            <v>GSEMedical44013</v>
          </cell>
          <cell r="S496" t="str">
            <v>GSMedicalMID44013</v>
          </cell>
          <cell r="T496">
            <v>6230</v>
          </cell>
          <cell r="U496">
            <v>226.9</v>
          </cell>
          <cell r="V496">
            <v>466.85</v>
          </cell>
          <cell r="W496">
            <v>166.65</v>
          </cell>
          <cell r="X496">
            <v>3392.99</v>
          </cell>
          <cell r="Y496">
            <v>2.1166666666666667</v>
          </cell>
        </row>
        <row r="497">
          <cell r="I497">
            <v>0</v>
          </cell>
          <cell r="J497">
            <v>0</v>
          </cell>
          <cell r="K497">
            <v>0</v>
          </cell>
          <cell r="L497">
            <v>1</v>
          </cell>
          <cell r="M497">
            <v>4</v>
          </cell>
          <cell r="N497">
            <v>5</v>
          </cell>
          <cell r="O497">
            <v>16</v>
          </cell>
          <cell r="Q497" t="str">
            <v>GSEMID44013</v>
          </cell>
          <cell r="R497" t="str">
            <v>GSEMedical44013</v>
          </cell>
          <cell r="S497" t="str">
            <v>GSMedicalMID44013</v>
          </cell>
          <cell r="T497">
            <v>7360</v>
          </cell>
          <cell r="U497">
            <v>226.9</v>
          </cell>
          <cell r="V497">
            <v>466.85</v>
          </cell>
          <cell r="W497">
            <v>250</v>
          </cell>
          <cell r="X497">
            <v>4584.68</v>
          </cell>
          <cell r="Y497">
            <v>3.3866666666666667</v>
          </cell>
        </row>
        <row r="498">
          <cell r="I498">
            <v>1</v>
          </cell>
          <cell r="J498">
            <v>0</v>
          </cell>
          <cell r="K498">
            <v>0</v>
          </cell>
          <cell r="L498">
            <v>0</v>
          </cell>
          <cell r="M498">
            <v>0</v>
          </cell>
          <cell r="N498">
            <v>1</v>
          </cell>
          <cell r="O498">
            <v>1</v>
          </cell>
          <cell r="Q498" t="str">
            <v>CWMID44013</v>
          </cell>
          <cell r="R498" t="str">
            <v>CWMedical44013</v>
          </cell>
          <cell r="S498" t="str">
            <v>CWMedicalMID44013</v>
          </cell>
          <cell r="T498">
            <v>646</v>
          </cell>
          <cell r="U498">
            <v>45.38</v>
          </cell>
          <cell r="V498">
            <v>29.44</v>
          </cell>
          <cell r="W498">
            <v>16.670000000000002</v>
          </cell>
          <cell r="X498">
            <v>283.2</v>
          </cell>
          <cell r="Y498">
            <v>0.21166666666666667</v>
          </cell>
        </row>
        <row r="499">
          <cell r="I499">
            <v>0</v>
          </cell>
          <cell r="J499">
            <v>1</v>
          </cell>
          <cell r="K499">
            <v>0</v>
          </cell>
          <cell r="L499">
            <v>0</v>
          </cell>
          <cell r="M499">
            <v>0</v>
          </cell>
          <cell r="N499">
            <v>1</v>
          </cell>
          <cell r="O499">
            <v>2</v>
          </cell>
          <cell r="Q499" t="str">
            <v>CWMID44013</v>
          </cell>
          <cell r="R499" t="str">
            <v>CWMedical44013</v>
          </cell>
          <cell r="S499" t="str">
            <v>CWMedicalMID44013</v>
          </cell>
          <cell r="T499">
            <v>1246</v>
          </cell>
          <cell r="U499">
            <v>45.38</v>
          </cell>
          <cell r="V499">
            <v>76.5</v>
          </cell>
          <cell r="W499">
            <v>33.33</v>
          </cell>
          <cell r="X499">
            <v>714.66</v>
          </cell>
          <cell r="Y499">
            <v>0.42333333333333334</v>
          </cell>
        </row>
        <row r="500">
          <cell r="I500">
            <v>12</v>
          </cell>
          <cell r="J500">
            <v>0</v>
          </cell>
          <cell r="K500">
            <v>0</v>
          </cell>
          <cell r="L500">
            <v>0</v>
          </cell>
          <cell r="M500">
            <v>0</v>
          </cell>
          <cell r="N500">
            <v>12</v>
          </cell>
          <cell r="O500">
            <v>12</v>
          </cell>
          <cell r="Q500" t="str">
            <v>FRMID44013</v>
          </cell>
          <cell r="R500" t="str">
            <v>FRMedical44013</v>
          </cell>
          <cell r="S500" t="str">
            <v>FRMedicalMID44013</v>
          </cell>
          <cell r="T500">
            <v>7752</v>
          </cell>
          <cell r="U500">
            <v>544.55999999999995</v>
          </cell>
          <cell r="V500">
            <v>353.28</v>
          </cell>
          <cell r="W500">
            <v>200.04</v>
          </cell>
          <cell r="X500">
            <v>3398.4</v>
          </cell>
          <cell r="Y500">
            <v>2.54</v>
          </cell>
        </row>
        <row r="501">
          <cell r="I501">
            <v>0</v>
          </cell>
          <cell r="J501">
            <v>2</v>
          </cell>
          <cell r="K501">
            <v>1</v>
          </cell>
          <cell r="L501">
            <v>0</v>
          </cell>
          <cell r="M501">
            <v>0</v>
          </cell>
          <cell r="N501">
            <v>3</v>
          </cell>
          <cell r="O501">
            <v>6</v>
          </cell>
          <cell r="Q501" t="str">
            <v>FRMID44013</v>
          </cell>
          <cell r="R501" t="str">
            <v>FRMedical44013</v>
          </cell>
          <cell r="S501" t="str">
            <v>FRMedicalMID44013</v>
          </cell>
          <cell r="T501">
            <v>3738</v>
          </cell>
          <cell r="U501">
            <v>136.13999999999999</v>
          </cell>
          <cell r="V501">
            <v>280.11</v>
          </cell>
          <cell r="W501">
            <v>99.99</v>
          </cell>
          <cell r="X501">
            <v>1963.67</v>
          </cell>
          <cell r="Y501">
            <v>1.27</v>
          </cell>
        </row>
        <row r="502">
          <cell r="I502">
            <v>0</v>
          </cell>
          <cell r="J502">
            <v>0</v>
          </cell>
          <cell r="K502">
            <v>0</v>
          </cell>
          <cell r="L502">
            <v>0</v>
          </cell>
          <cell r="M502">
            <v>3</v>
          </cell>
          <cell r="N502">
            <v>3</v>
          </cell>
          <cell r="O502">
            <v>12</v>
          </cell>
          <cell r="Q502" t="str">
            <v>FRMID44013</v>
          </cell>
          <cell r="R502" t="str">
            <v>FRMedical44013</v>
          </cell>
          <cell r="S502" t="str">
            <v>FRMedicalMID44013</v>
          </cell>
          <cell r="T502">
            <v>4416</v>
          </cell>
          <cell r="U502">
            <v>136.13999999999999</v>
          </cell>
          <cell r="V502">
            <v>280.11</v>
          </cell>
          <cell r="W502">
            <v>150</v>
          </cell>
          <cell r="X502">
            <v>2831.28</v>
          </cell>
          <cell r="Y502">
            <v>2.54</v>
          </cell>
        </row>
        <row r="503">
          <cell r="I503">
            <v>1</v>
          </cell>
          <cell r="J503">
            <v>0</v>
          </cell>
          <cell r="K503">
            <v>0</v>
          </cell>
          <cell r="L503">
            <v>0</v>
          </cell>
          <cell r="M503">
            <v>0</v>
          </cell>
          <cell r="N503">
            <v>1</v>
          </cell>
          <cell r="O503">
            <v>1</v>
          </cell>
          <cell r="Q503" t="str">
            <v>GSEMID44013</v>
          </cell>
          <cell r="R503" t="str">
            <v>GSEMedical44013</v>
          </cell>
          <cell r="S503" t="str">
            <v>GSMedicalMID44013</v>
          </cell>
          <cell r="T503">
            <v>646</v>
          </cell>
          <cell r="U503">
            <v>45.38</v>
          </cell>
          <cell r="V503">
            <v>24.58</v>
          </cell>
          <cell r="W503">
            <v>16.670000000000002</v>
          </cell>
          <cell r="X503">
            <v>283.2</v>
          </cell>
          <cell r="Y503">
            <v>0.21166666666666667</v>
          </cell>
        </row>
        <row r="504">
          <cell r="I504">
            <v>93</v>
          </cell>
          <cell r="J504">
            <v>0</v>
          </cell>
          <cell r="K504">
            <v>0</v>
          </cell>
          <cell r="L504">
            <v>0</v>
          </cell>
          <cell r="M504">
            <v>0</v>
          </cell>
          <cell r="N504">
            <v>93</v>
          </cell>
          <cell r="O504">
            <v>93</v>
          </cell>
          <cell r="Q504" t="str">
            <v>CWHRA44013</v>
          </cell>
          <cell r="R504" t="str">
            <v>CWMedical44013</v>
          </cell>
          <cell r="S504" t="str">
            <v>CWMedicalHRA44013</v>
          </cell>
          <cell r="T504">
            <v>70959</v>
          </cell>
          <cell r="U504">
            <v>4220.34</v>
          </cell>
          <cell r="V504">
            <v>2285.94</v>
          </cell>
          <cell r="W504">
            <v>3099.69</v>
          </cell>
          <cell r="X504">
            <v>31763.22</v>
          </cell>
          <cell r="Y504">
            <v>19.684999999999999</v>
          </cell>
        </row>
        <row r="505">
          <cell r="I505">
            <v>0</v>
          </cell>
          <cell r="J505">
            <v>26</v>
          </cell>
          <cell r="K505">
            <v>7</v>
          </cell>
          <cell r="L505">
            <v>0</v>
          </cell>
          <cell r="M505">
            <v>0</v>
          </cell>
          <cell r="N505">
            <v>33</v>
          </cell>
          <cell r="O505">
            <v>66</v>
          </cell>
          <cell r="Q505" t="str">
            <v>CWHRA44013</v>
          </cell>
          <cell r="R505" t="str">
            <v>CWMedical44013</v>
          </cell>
          <cell r="S505" t="str">
            <v>CWMedicalHRA44013</v>
          </cell>
          <cell r="T505">
            <v>48510</v>
          </cell>
          <cell r="U505">
            <v>1497.54</v>
          </cell>
          <cell r="V505">
            <v>2524.5</v>
          </cell>
          <cell r="W505">
            <v>2200.11</v>
          </cell>
          <cell r="X505">
            <v>27020.400000000001</v>
          </cell>
          <cell r="Y505">
            <v>13.97</v>
          </cell>
        </row>
        <row r="506">
          <cell r="I506">
            <v>0</v>
          </cell>
          <cell r="J506">
            <v>0</v>
          </cell>
          <cell r="K506">
            <v>0</v>
          </cell>
          <cell r="L506">
            <v>0</v>
          </cell>
          <cell r="M506">
            <v>18</v>
          </cell>
          <cell r="N506">
            <v>18</v>
          </cell>
          <cell r="O506">
            <v>66</v>
          </cell>
          <cell r="Q506" t="str">
            <v>CWHRA44013</v>
          </cell>
          <cell r="R506" t="str">
            <v>CWMedical44013</v>
          </cell>
          <cell r="S506" t="str">
            <v>CWMedicalHRA44013</v>
          </cell>
          <cell r="T506">
            <v>31248</v>
          </cell>
          <cell r="U506">
            <v>816.84</v>
          </cell>
          <cell r="V506">
            <v>1377</v>
          </cell>
          <cell r="W506">
            <v>1800</v>
          </cell>
          <cell r="X506">
            <v>20276.82</v>
          </cell>
          <cell r="Y506">
            <v>13.97</v>
          </cell>
        </row>
        <row r="507">
          <cell r="I507">
            <v>377</v>
          </cell>
          <cell r="J507">
            <v>0</v>
          </cell>
          <cell r="K507">
            <v>0</v>
          </cell>
          <cell r="L507">
            <v>0</v>
          </cell>
          <cell r="M507">
            <v>0</v>
          </cell>
          <cell r="N507">
            <v>377</v>
          </cell>
          <cell r="O507">
            <v>377</v>
          </cell>
          <cell r="Q507" t="str">
            <v>FRHRA44013</v>
          </cell>
          <cell r="R507" t="str">
            <v>FRMedical44013</v>
          </cell>
          <cell r="S507" t="str">
            <v>FRMedicalHRA44013</v>
          </cell>
          <cell r="T507">
            <v>287651</v>
          </cell>
          <cell r="U507">
            <v>17108.259999999998</v>
          </cell>
          <cell r="V507">
            <v>9266.66</v>
          </cell>
          <cell r="W507">
            <v>12565.41</v>
          </cell>
          <cell r="X507">
            <v>128760.58</v>
          </cell>
          <cell r="Y507">
            <v>79.798333333333332</v>
          </cell>
        </row>
        <row r="508">
          <cell r="I508">
            <v>0</v>
          </cell>
          <cell r="J508">
            <v>87</v>
          </cell>
          <cell r="K508">
            <v>41</v>
          </cell>
          <cell r="L508">
            <v>0</v>
          </cell>
          <cell r="M508">
            <v>0</v>
          </cell>
          <cell r="N508">
            <v>128</v>
          </cell>
          <cell r="O508">
            <v>256</v>
          </cell>
          <cell r="Q508" t="str">
            <v>FRHRA44013</v>
          </cell>
          <cell r="R508" t="str">
            <v>FRMedical44013</v>
          </cell>
          <cell r="S508" t="str">
            <v>FRMedicalHRA44013</v>
          </cell>
          <cell r="T508">
            <v>188160</v>
          </cell>
          <cell r="U508">
            <v>5808.64</v>
          </cell>
          <cell r="V508">
            <v>9792</v>
          </cell>
          <cell r="W508">
            <v>8533.76</v>
          </cell>
          <cell r="X508">
            <v>101484.01</v>
          </cell>
          <cell r="Y508">
            <v>54.186666666666667</v>
          </cell>
        </row>
        <row r="509">
          <cell r="I509">
            <v>0</v>
          </cell>
          <cell r="J509">
            <v>0</v>
          </cell>
          <cell r="K509">
            <v>0</v>
          </cell>
          <cell r="L509">
            <v>15</v>
          </cell>
          <cell r="M509">
            <v>138</v>
          </cell>
          <cell r="N509">
            <v>153</v>
          </cell>
          <cell r="O509">
            <v>660</v>
          </cell>
          <cell r="Q509" t="str">
            <v>FRHRA44013</v>
          </cell>
          <cell r="R509" t="str">
            <v>FRMedical44013</v>
          </cell>
          <cell r="S509" t="str">
            <v>FRMedicalHRA44013</v>
          </cell>
          <cell r="T509">
            <v>265608</v>
          </cell>
          <cell r="U509">
            <v>6943.14</v>
          </cell>
          <cell r="V509">
            <v>11704.5</v>
          </cell>
          <cell r="W509">
            <v>15300</v>
          </cell>
          <cell r="X509">
            <v>171007.62</v>
          </cell>
          <cell r="Y509">
            <v>139.70000000000002</v>
          </cell>
        </row>
        <row r="510">
          <cell r="I510">
            <v>46</v>
          </cell>
          <cell r="J510">
            <v>0</v>
          </cell>
          <cell r="K510">
            <v>0</v>
          </cell>
          <cell r="L510">
            <v>0</v>
          </cell>
          <cell r="M510">
            <v>0</v>
          </cell>
          <cell r="N510">
            <v>46</v>
          </cell>
          <cell r="O510">
            <v>46</v>
          </cell>
          <cell r="Q510" t="str">
            <v>GSEHRA44013</v>
          </cell>
          <cell r="R510" t="str">
            <v>GSEMedical44013</v>
          </cell>
          <cell r="S510" t="str">
            <v>GSMedicalHRA44013</v>
          </cell>
          <cell r="T510">
            <v>35098</v>
          </cell>
          <cell r="U510">
            <v>2087.48</v>
          </cell>
          <cell r="V510">
            <v>1354.24</v>
          </cell>
          <cell r="W510">
            <v>1533.18</v>
          </cell>
          <cell r="X510">
            <v>15710.84</v>
          </cell>
          <cell r="Y510">
            <v>9.7366666666666664</v>
          </cell>
        </row>
        <row r="511">
          <cell r="I511">
            <v>0</v>
          </cell>
          <cell r="J511">
            <v>8</v>
          </cell>
          <cell r="K511">
            <v>4</v>
          </cell>
          <cell r="L511">
            <v>0</v>
          </cell>
          <cell r="M511">
            <v>0</v>
          </cell>
          <cell r="N511">
            <v>12</v>
          </cell>
          <cell r="O511">
            <v>24</v>
          </cell>
          <cell r="Q511" t="str">
            <v>GSEHRA44013</v>
          </cell>
          <cell r="R511" t="str">
            <v>GSEMedical44013</v>
          </cell>
          <cell r="S511" t="str">
            <v>GSMedicalHRA44013</v>
          </cell>
          <cell r="T511">
            <v>17640</v>
          </cell>
          <cell r="U511">
            <v>544.55999999999995</v>
          </cell>
          <cell r="V511">
            <v>1120.44</v>
          </cell>
          <cell r="W511">
            <v>800.04</v>
          </cell>
          <cell r="X511">
            <v>9476.64</v>
          </cell>
          <cell r="Y511">
            <v>5.08</v>
          </cell>
        </row>
        <row r="512">
          <cell r="I512">
            <v>0</v>
          </cell>
          <cell r="J512">
            <v>0</v>
          </cell>
          <cell r="K512">
            <v>0</v>
          </cell>
          <cell r="L512">
            <v>5</v>
          </cell>
          <cell r="M512">
            <v>14</v>
          </cell>
          <cell r="N512">
            <v>19</v>
          </cell>
          <cell r="O512">
            <v>76</v>
          </cell>
          <cell r="Q512" t="str">
            <v>GSEHRA44013</v>
          </cell>
          <cell r="R512" t="str">
            <v>GSEMedical44013</v>
          </cell>
          <cell r="S512" t="str">
            <v>GSMedicalHRA44013</v>
          </cell>
          <cell r="T512">
            <v>32984</v>
          </cell>
          <cell r="U512">
            <v>862.22</v>
          </cell>
          <cell r="V512">
            <v>1774.03</v>
          </cell>
          <cell r="W512">
            <v>1900</v>
          </cell>
          <cell r="X512">
            <v>20954.86</v>
          </cell>
          <cell r="Y512">
            <v>16.086666666666666</v>
          </cell>
        </row>
        <row r="513">
          <cell r="I513">
            <v>4</v>
          </cell>
          <cell r="J513">
            <v>0</v>
          </cell>
          <cell r="K513">
            <v>0</v>
          </cell>
          <cell r="L513">
            <v>0</v>
          </cell>
          <cell r="M513">
            <v>0</v>
          </cell>
          <cell r="N513">
            <v>4</v>
          </cell>
          <cell r="O513">
            <v>4</v>
          </cell>
          <cell r="Q513" t="str">
            <v>CWHRA44013</v>
          </cell>
          <cell r="R513" t="str">
            <v>CWMedical44013</v>
          </cell>
          <cell r="S513" t="str">
            <v>CWMedicalHRA44013</v>
          </cell>
          <cell r="T513">
            <v>3052</v>
          </cell>
          <cell r="U513">
            <v>181.52</v>
          </cell>
          <cell r="V513">
            <v>117.76</v>
          </cell>
          <cell r="W513">
            <v>133.32</v>
          </cell>
          <cell r="X513">
            <v>1366.16</v>
          </cell>
          <cell r="Y513">
            <v>0.84666666666666668</v>
          </cell>
        </row>
        <row r="514">
          <cell r="I514">
            <v>9</v>
          </cell>
          <cell r="J514">
            <v>0</v>
          </cell>
          <cell r="K514">
            <v>0</v>
          </cell>
          <cell r="L514">
            <v>0</v>
          </cell>
          <cell r="M514">
            <v>0</v>
          </cell>
          <cell r="N514">
            <v>9</v>
          </cell>
          <cell r="O514">
            <v>9</v>
          </cell>
          <cell r="Q514" t="str">
            <v>FRHRA44013</v>
          </cell>
          <cell r="R514" t="str">
            <v>FRMedical44013</v>
          </cell>
          <cell r="S514" t="str">
            <v>FRMedicalHRA44013</v>
          </cell>
          <cell r="T514">
            <v>6867</v>
          </cell>
          <cell r="U514">
            <v>408.42</v>
          </cell>
          <cell r="V514">
            <v>264.95999999999998</v>
          </cell>
          <cell r="W514">
            <v>299.97000000000003</v>
          </cell>
          <cell r="X514">
            <v>3073.86</v>
          </cell>
          <cell r="Y514">
            <v>1.905</v>
          </cell>
        </row>
        <row r="515">
          <cell r="I515">
            <v>0</v>
          </cell>
          <cell r="J515">
            <v>2</v>
          </cell>
          <cell r="K515">
            <v>0</v>
          </cell>
          <cell r="L515">
            <v>0</v>
          </cell>
          <cell r="M515">
            <v>0</v>
          </cell>
          <cell r="N515">
            <v>2</v>
          </cell>
          <cell r="O515">
            <v>4</v>
          </cell>
          <cell r="Q515" t="str">
            <v>FRHRA44013</v>
          </cell>
          <cell r="R515" t="str">
            <v>FRMedical44013</v>
          </cell>
          <cell r="S515" t="str">
            <v>FRMedicalHRA44013</v>
          </cell>
          <cell r="T515">
            <v>2940</v>
          </cell>
          <cell r="U515">
            <v>90.76</v>
          </cell>
          <cell r="V515">
            <v>186.74</v>
          </cell>
          <cell r="W515">
            <v>133.34</v>
          </cell>
          <cell r="X515">
            <v>1739.38</v>
          </cell>
          <cell r="Y515">
            <v>0.84666666666666668</v>
          </cell>
        </row>
        <row r="516">
          <cell r="I516">
            <v>0</v>
          </cell>
          <cell r="J516">
            <v>0</v>
          </cell>
          <cell r="K516">
            <v>0</v>
          </cell>
          <cell r="L516">
            <v>0</v>
          </cell>
          <cell r="M516">
            <v>1</v>
          </cell>
          <cell r="N516">
            <v>1</v>
          </cell>
          <cell r="O516">
            <v>3</v>
          </cell>
          <cell r="Q516" t="str">
            <v>FRHRA44013</v>
          </cell>
          <cell r="R516" t="str">
            <v>FRMedical44013</v>
          </cell>
          <cell r="S516" t="str">
            <v>FRMedicalHRA44013</v>
          </cell>
          <cell r="T516">
            <v>1736</v>
          </cell>
          <cell r="U516">
            <v>45.38</v>
          </cell>
          <cell r="V516">
            <v>93.37</v>
          </cell>
          <cell r="W516">
            <v>100</v>
          </cell>
          <cell r="X516">
            <v>1126.49</v>
          </cell>
          <cell r="Y516">
            <v>0.63500000000000001</v>
          </cell>
        </row>
        <row r="517">
          <cell r="I517">
            <v>1</v>
          </cell>
          <cell r="J517">
            <v>0</v>
          </cell>
          <cell r="K517">
            <v>0</v>
          </cell>
          <cell r="L517">
            <v>0</v>
          </cell>
          <cell r="M517">
            <v>0</v>
          </cell>
          <cell r="N517">
            <v>1</v>
          </cell>
          <cell r="O517">
            <v>1</v>
          </cell>
          <cell r="Q517" t="str">
            <v>GSEHRA44013</v>
          </cell>
          <cell r="R517" t="str">
            <v>GSEMedical44013</v>
          </cell>
          <cell r="S517" t="str">
            <v>GSMedicalHRA44013</v>
          </cell>
          <cell r="T517">
            <v>763</v>
          </cell>
          <cell r="U517">
            <v>45.38</v>
          </cell>
          <cell r="V517">
            <v>24.58</v>
          </cell>
          <cell r="W517">
            <v>33.33</v>
          </cell>
          <cell r="X517">
            <v>341.54</v>
          </cell>
          <cell r="Y517">
            <v>0.21166666666666667</v>
          </cell>
        </row>
        <row r="518">
          <cell r="I518">
            <v>0</v>
          </cell>
          <cell r="J518">
            <v>0</v>
          </cell>
          <cell r="K518">
            <v>0</v>
          </cell>
          <cell r="L518">
            <v>0</v>
          </cell>
          <cell r="M518">
            <v>1</v>
          </cell>
          <cell r="N518">
            <v>1</v>
          </cell>
          <cell r="O518">
            <v>5</v>
          </cell>
          <cell r="Q518" t="str">
            <v>GSEHRA44013</v>
          </cell>
          <cell r="R518" t="str">
            <v>GSEMedical44013</v>
          </cell>
          <cell r="S518" t="str">
            <v>GSMedicalHRA44013</v>
          </cell>
          <cell r="T518">
            <v>1736</v>
          </cell>
          <cell r="U518">
            <v>45.38</v>
          </cell>
          <cell r="V518">
            <v>76.5</v>
          </cell>
          <cell r="W518">
            <v>100</v>
          </cell>
          <cell r="X518">
            <v>1126.49</v>
          </cell>
          <cell r="Y518">
            <v>1.0583333333333333</v>
          </cell>
        </row>
        <row r="519">
          <cell r="I519">
            <v>92</v>
          </cell>
          <cell r="J519">
            <v>0</v>
          </cell>
          <cell r="K519">
            <v>0</v>
          </cell>
          <cell r="L519">
            <v>0</v>
          </cell>
          <cell r="M519">
            <v>0</v>
          </cell>
          <cell r="N519">
            <v>92</v>
          </cell>
          <cell r="O519">
            <v>92</v>
          </cell>
          <cell r="Q519" t="str">
            <v>CWMajor Medical44013</v>
          </cell>
          <cell r="R519" t="str">
            <v>CWMedical44013</v>
          </cell>
          <cell r="S519" t="str">
            <v>CWMedicalMajor Medical44013</v>
          </cell>
          <cell r="T519">
            <v>52440</v>
          </cell>
          <cell r="U519">
            <v>4174.96</v>
          </cell>
          <cell r="V519">
            <v>2261.36</v>
          </cell>
          <cell r="W519">
            <v>0</v>
          </cell>
          <cell r="X519">
            <v>14119.24</v>
          </cell>
          <cell r="Y519">
            <v>19.473333333333333</v>
          </cell>
        </row>
        <row r="520">
          <cell r="I520">
            <v>0</v>
          </cell>
          <cell r="J520">
            <v>3</v>
          </cell>
          <cell r="K520">
            <v>4</v>
          </cell>
          <cell r="L520">
            <v>0</v>
          </cell>
          <cell r="M520">
            <v>0</v>
          </cell>
          <cell r="N520">
            <v>7</v>
          </cell>
          <cell r="O520">
            <v>14</v>
          </cell>
          <cell r="Q520" t="str">
            <v>CWMajor Medical44013</v>
          </cell>
          <cell r="R520" t="str">
            <v>CWMedical44013</v>
          </cell>
          <cell r="S520" t="str">
            <v>CWMedicalMajor Medical44013</v>
          </cell>
          <cell r="T520">
            <v>7693</v>
          </cell>
          <cell r="U520">
            <v>317.66000000000003</v>
          </cell>
          <cell r="V520">
            <v>535.5</v>
          </cell>
          <cell r="W520">
            <v>0</v>
          </cell>
          <cell r="X520">
            <v>2932.72</v>
          </cell>
          <cell r="Y520">
            <v>2.9633333333333334</v>
          </cell>
        </row>
        <row r="521">
          <cell r="I521">
            <v>0</v>
          </cell>
          <cell r="J521">
            <v>0</v>
          </cell>
          <cell r="K521">
            <v>0</v>
          </cell>
          <cell r="L521">
            <v>2</v>
          </cell>
          <cell r="M521">
            <v>5</v>
          </cell>
          <cell r="N521">
            <v>7</v>
          </cell>
          <cell r="O521">
            <v>25</v>
          </cell>
          <cell r="Q521" t="str">
            <v>CWMajor Medical44013</v>
          </cell>
          <cell r="R521" t="str">
            <v>CWMedical44013</v>
          </cell>
          <cell r="S521" t="str">
            <v>CWMedicalMajor Medical44013</v>
          </cell>
          <cell r="T521">
            <v>9093</v>
          </cell>
          <cell r="U521">
            <v>317.66000000000003</v>
          </cell>
          <cell r="V521">
            <v>535.5</v>
          </cell>
          <cell r="W521">
            <v>0</v>
          </cell>
          <cell r="X521">
            <v>4295.37</v>
          </cell>
          <cell r="Y521">
            <v>5.291666666666667</v>
          </cell>
        </row>
        <row r="522">
          <cell r="I522">
            <v>365</v>
          </cell>
          <cell r="J522">
            <v>0</v>
          </cell>
          <cell r="K522">
            <v>0</v>
          </cell>
          <cell r="L522">
            <v>0</v>
          </cell>
          <cell r="M522">
            <v>0</v>
          </cell>
          <cell r="N522">
            <v>365</v>
          </cell>
          <cell r="O522">
            <v>365</v>
          </cell>
          <cell r="Q522" t="str">
            <v>FRMajor Medical44013</v>
          </cell>
          <cell r="R522" t="str">
            <v>FRMedical44013</v>
          </cell>
          <cell r="S522" t="str">
            <v>FRMedicalMajor Medical44013</v>
          </cell>
          <cell r="T522">
            <v>208050</v>
          </cell>
          <cell r="U522">
            <v>16563.7</v>
          </cell>
          <cell r="V522">
            <v>8971.7000000000007</v>
          </cell>
          <cell r="W522">
            <v>0</v>
          </cell>
          <cell r="X522">
            <v>56016.55</v>
          </cell>
          <cell r="Y522">
            <v>77.25833333333334</v>
          </cell>
        </row>
        <row r="523">
          <cell r="I523">
            <v>679</v>
          </cell>
          <cell r="J523">
            <v>138</v>
          </cell>
          <cell r="K523">
            <v>51</v>
          </cell>
          <cell r="L523">
            <v>27</v>
          </cell>
          <cell r="M523">
            <v>120</v>
          </cell>
          <cell r="N523">
            <v>1015</v>
          </cell>
          <cell r="O523">
            <v>1641</v>
          </cell>
          <cell r="R523" t="str">
            <v>CWDental44013</v>
          </cell>
          <cell r="T523">
            <v>54789</v>
          </cell>
          <cell r="U523">
            <v>3126.2</v>
          </cell>
          <cell r="V523">
            <v>0</v>
          </cell>
          <cell r="W523">
            <v>0</v>
          </cell>
          <cell r="X523">
            <v>54789</v>
          </cell>
          <cell r="Y523" t="str">
            <v>0</v>
          </cell>
        </row>
        <row r="524">
          <cell r="I524">
            <v>2209</v>
          </cell>
          <cell r="J524">
            <v>431</v>
          </cell>
          <cell r="K524">
            <v>210</v>
          </cell>
          <cell r="L524">
            <v>105</v>
          </cell>
          <cell r="M524">
            <v>572</v>
          </cell>
          <cell r="N524">
            <v>3527</v>
          </cell>
          <cell r="O524">
            <v>6251</v>
          </cell>
          <cell r="R524" t="str">
            <v>FRDental44013</v>
          </cell>
          <cell r="T524">
            <v>200003</v>
          </cell>
          <cell r="U524">
            <v>10863.16</v>
          </cell>
          <cell r="V524">
            <v>0</v>
          </cell>
          <cell r="W524">
            <v>0</v>
          </cell>
          <cell r="X524">
            <v>200003</v>
          </cell>
          <cell r="Y524" t="str">
            <v>0</v>
          </cell>
        </row>
        <row r="525">
          <cell r="I525">
            <v>114</v>
          </cell>
          <cell r="J525">
            <v>20</v>
          </cell>
          <cell r="K525">
            <v>9</v>
          </cell>
          <cell r="L525">
            <v>5</v>
          </cell>
          <cell r="M525">
            <v>31</v>
          </cell>
          <cell r="N525">
            <v>179</v>
          </cell>
          <cell r="O525">
            <v>317</v>
          </cell>
          <cell r="R525" t="str">
            <v>GSEDental44013</v>
          </cell>
          <cell r="T525">
            <v>10134</v>
          </cell>
          <cell r="U525">
            <v>551.32000000000005</v>
          </cell>
          <cell r="V525">
            <v>0</v>
          </cell>
          <cell r="W525">
            <v>0</v>
          </cell>
          <cell r="X525">
            <v>10134</v>
          </cell>
          <cell r="Y525" t="str">
            <v>0</v>
          </cell>
        </row>
        <row r="526">
          <cell r="I526">
            <v>32</v>
          </cell>
          <cell r="J526">
            <v>1</v>
          </cell>
          <cell r="K526">
            <v>0</v>
          </cell>
          <cell r="L526">
            <v>0</v>
          </cell>
          <cell r="M526">
            <v>5</v>
          </cell>
          <cell r="N526">
            <v>38</v>
          </cell>
          <cell r="O526">
            <v>53</v>
          </cell>
          <cell r="R526" t="str">
            <v>HSDental44013</v>
          </cell>
          <cell r="T526">
            <v>1820</v>
          </cell>
          <cell r="U526">
            <v>117.04</v>
          </cell>
          <cell r="V526">
            <v>0</v>
          </cell>
          <cell r="W526">
            <v>0</v>
          </cell>
          <cell r="X526">
            <v>1820</v>
          </cell>
          <cell r="Y526" t="str">
            <v>0</v>
          </cell>
        </row>
        <row r="527">
          <cell r="I527">
            <v>0</v>
          </cell>
          <cell r="J527">
            <v>0</v>
          </cell>
          <cell r="K527">
            <v>0</v>
          </cell>
          <cell r="L527">
            <v>0</v>
          </cell>
          <cell r="M527">
            <v>0</v>
          </cell>
          <cell r="N527">
            <v>0</v>
          </cell>
          <cell r="O527">
            <v>0</v>
          </cell>
          <cell r="R527" t="str">
            <v>UDDental44013</v>
          </cell>
          <cell r="T527">
            <v>0</v>
          </cell>
          <cell r="U527">
            <v>0</v>
          </cell>
          <cell r="V527">
            <v>0</v>
          </cell>
          <cell r="W527">
            <v>0</v>
          </cell>
          <cell r="X527">
            <v>0</v>
          </cell>
          <cell r="Y527" t="str">
            <v>0</v>
          </cell>
        </row>
        <row r="528">
          <cell r="I528">
            <v>0</v>
          </cell>
          <cell r="J528">
            <v>0</v>
          </cell>
          <cell r="K528">
            <v>0</v>
          </cell>
          <cell r="L528">
            <v>0</v>
          </cell>
          <cell r="M528">
            <v>0</v>
          </cell>
          <cell r="N528">
            <v>0</v>
          </cell>
          <cell r="O528">
            <v>0</v>
          </cell>
          <cell r="R528" t="str">
            <v>WNDental44013</v>
          </cell>
          <cell r="T528">
            <v>0</v>
          </cell>
          <cell r="U528">
            <v>0</v>
          </cell>
          <cell r="V528">
            <v>0</v>
          </cell>
          <cell r="W528">
            <v>0</v>
          </cell>
          <cell r="X528">
            <v>0</v>
          </cell>
          <cell r="Y528" t="str">
            <v>0</v>
          </cell>
        </row>
        <row r="529">
          <cell r="I529">
            <v>8</v>
          </cell>
          <cell r="J529">
            <v>3</v>
          </cell>
          <cell r="K529">
            <v>0</v>
          </cell>
          <cell r="L529">
            <v>1</v>
          </cell>
          <cell r="M529">
            <v>1</v>
          </cell>
          <cell r="N529">
            <v>13</v>
          </cell>
          <cell r="O529">
            <v>21</v>
          </cell>
          <cell r="R529" t="str">
            <v>CWDental44013</v>
          </cell>
          <cell r="T529">
            <v>728</v>
          </cell>
          <cell r="U529">
            <v>40.04</v>
          </cell>
          <cell r="V529">
            <v>0</v>
          </cell>
          <cell r="W529">
            <v>0</v>
          </cell>
          <cell r="X529">
            <v>728</v>
          </cell>
          <cell r="Y529" t="str">
            <v>0</v>
          </cell>
        </row>
        <row r="530">
          <cell r="I530">
            <v>34</v>
          </cell>
          <cell r="J530">
            <v>15</v>
          </cell>
          <cell r="K530">
            <v>3</v>
          </cell>
          <cell r="L530">
            <v>1</v>
          </cell>
          <cell r="M530">
            <v>12</v>
          </cell>
          <cell r="N530">
            <v>65</v>
          </cell>
          <cell r="O530">
            <v>121</v>
          </cell>
          <cell r="R530" t="str">
            <v>FRDental44013</v>
          </cell>
          <cell r="T530">
            <v>3922</v>
          </cell>
          <cell r="U530">
            <v>200.2</v>
          </cell>
          <cell r="V530">
            <v>0</v>
          </cell>
          <cell r="W530">
            <v>0</v>
          </cell>
          <cell r="X530">
            <v>3922</v>
          </cell>
          <cell r="Y530" t="str">
            <v>0</v>
          </cell>
        </row>
        <row r="531">
          <cell r="I531">
            <v>2</v>
          </cell>
          <cell r="J531">
            <v>0</v>
          </cell>
          <cell r="K531">
            <v>0</v>
          </cell>
          <cell r="L531">
            <v>0</v>
          </cell>
          <cell r="M531">
            <v>1</v>
          </cell>
          <cell r="N531">
            <v>3</v>
          </cell>
          <cell r="O531">
            <v>7</v>
          </cell>
          <cell r="R531" t="str">
            <v>GSEDental44013</v>
          </cell>
          <cell r="T531">
            <v>178</v>
          </cell>
          <cell r="U531">
            <v>9.24</v>
          </cell>
          <cell r="V531">
            <v>0</v>
          </cell>
          <cell r="W531">
            <v>0</v>
          </cell>
          <cell r="X531">
            <v>178</v>
          </cell>
          <cell r="Y531" t="str">
            <v>0</v>
          </cell>
        </row>
        <row r="532">
          <cell r="I532">
            <v>1</v>
          </cell>
          <cell r="J532">
            <v>0</v>
          </cell>
          <cell r="K532">
            <v>0</v>
          </cell>
          <cell r="L532">
            <v>0</v>
          </cell>
          <cell r="M532">
            <v>1</v>
          </cell>
          <cell r="N532">
            <v>2</v>
          </cell>
          <cell r="O532">
            <v>5</v>
          </cell>
          <cell r="R532" t="str">
            <v>HSDental44013</v>
          </cell>
          <cell r="T532">
            <v>139</v>
          </cell>
          <cell r="U532">
            <v>6.16</v>
          </cell>
          <cell r="V532">
            <v>0</v>
          </cell>
          <cell r="W532">
            <v>0</v>
          </cell>
          <cell r="X532">
            <v>139</v>
          </cell>
          <cell r="Y532" t="str">
            <v>0</v>
          </cell>
        </row>
        <row r="533">
          <cell r="I533">
            <v>1</v>
          </cell>
          <cell r="J533">
            <v>2</v>
          </cell>
          <cell r="K533">
            <v>0</v>
          </cell>
          <cell r="L533">
            <v>0</v>
          </cell>
          <cell r="M533">
            <v>0</v>
          </cell>
          <cell r="N533">
            <v>3</v>
          </cell>
          <cell r="O533">
            <v>5</v>
          </cell>
          <cell r="R533" t="str">
            <v>UDDental44013</v>
          </cell>
          <cell r="T533">
            <v>183</v>
          </cell>
          <cell r="U533">
            <v>9.24</v>
          </cell>
          <cell r="V533">
            <v>0</v>
          </cell>
          <cell r="W533">
            <v>0</v>
          </cell>
          <cell r="X533">
            <v>183</v>
          </cell>
          <cell r="Y533" t="str">
            <v>0</v>
          </cell>
        </row>
        <row r="534">
          <cell r="I534">
            <v>14</v>
          </cell>
          <cell r="J534">
            <v>4</v>
          </cell>
          <cell r="K534">
            <v>2</v>
          </cell>
          <cell r="L534">
            <v>0</v>
          </cell>
          <cell r="M534">
            <v>1</v>
          </cell>
          <cell r="N534">
            <v>21</v>
          </cell>
          <cell r="O534">
            <v>31</v>
          </cell>
          <cell r="R534" t="str">
            <v>CWDental44013</v>
          </cell>
          <cell r="T534">
            <v>1078</v>
          </cell>
          <cell r="U534">
            <v>64.680000000000007</v>
          </cell>
          <cell r="V534">
            <v>0</v>
          </cell>
          <cell r="W534">
            <v>0</v>
          </cell>
          <cell r="X534">
            <v>1078</v>
          </cell>
          <cell r="Y534" t="str">
            <v>0</v>
          </cell>
        </row>
        <row r="535">
          <cell r="I535">
            <v>11</v>
          </cell>
          <cell r="J535">
            <v>1</v>
          </cell>
          <cell r="K535">
            <v>1</v>
          </cell>
          <cell r="L535">
            <v>0</v>
          </cell>
          <cell r="M535">
            <v>1</v>
          </cell>
          <cell r="N535">
            <v>14</v>
          </cell>
          <cell r="O535">
            <v>18</v>
          </cell>
          <cell r="R535" t="str">
            <v>FRDental44013</v>
          </cell>
          <cell r="T535">
            <v>673</v>
          </cell>
          <cell r="U535">
            <v>43.12</v>
          </cell>
          <cell r="V535">
            <v>0</v>
          </cell>
          <cell r="W535">
            <v>0</v>
          </cell>
          <cell r="X535">
            <v>673</v>
          </cell>
          <cell r="Y535" t="str">
            <v>0</v>
          </cell>
        </row>
        <row r="536">
          <cell r="I536">
            <v>1</v>
          </cell>
          <cell r="J536">
            <v>0</v>
          </cell>
          <cell r="K536">
            <v>0</v>
          </cell>
          <cell r="L536">
            <v>0</v>
          </cell>
          <cell r="M536">
            <v>0</v>
          </cell>
          <cell r="N536">
            <v>1</v>
          </cell>
          <cell r="O536">
            <v>1</v>
          </cell>
          <cell r="R536" t="str">
            <v>GSEDental44013</v>
          </cell>
          <cell r="T536">
            <v>39</v>
          </cell>
          <cell r="U536">
            <v>3.08</v>
          </cell>
          <cell r="V536">
            <v>0</v>
          </cell>
          <cell r="W536">
            <v>0</v>
          </cell>
          <cell r="X536">
            <v>39</v>
          </cell>
          <cell r="Y536" t="str">
            <v>0</v>
          </cell>
        </row>
        <row r="537">
          <cell r="I537">
            <v>0</v>
          </cell>
          <cell r="J537">
            <v>0</v>
          </cell>
          <cell r="K537">
            <v>0</v>
          </cell>
          <cell r="L537">
            <v>0</v>
          </cell>
          <cell r="M537">
            <v>0</v>
          </cell>
          <cell r="N537">
            <v>0</v>
          </cell>
          <cell r="O537">
            <v>0</v>
          </cell>
          <cell r="R537" t="str">
            <v>UDDental44013</v>
          </cell>
          <cell r="T537">
            <v>0</v>
          </cell>
          <cell r="U537">
            <v>0</v>
          </cell>
          <cell r="V537">
            <v>0</v>
          </cell>
          <cell r="W537">
            <v>0</v>
          </cell>
          <cell r="X537">
            <v>0</v>
          </cell>
          <cell r="Y537" t="str">
            <v>0</v>
          </cell>
        </row>
        <row r="538">
          <cell r="I538">
            <v>0</v>
          </cell>
          <cell r="J538">
            <v>0</v>
          </cell>
          <cell r="K538">
            <v>0</v>
          </cell>
          <cell r="L538">
            <v>0</v>
          </cell>
          <cell r="M538">
            <v>0</v>
          </cell>
          <cell r="N538">
            <v>0</v>
          </cell>
          <cell r="O538">
            <v>0</v>
          </cell>
          <cell r="R538" t="str">
            <v>WNDental44013</v>
          </cell>
          <cell r="T538">
            <v>0</v>
          </cell>
          <cell r="U538">
            <v>0</v>
          </cell>
          <cell r="V538">
            <v>0</v>
          </cell>
          <cell r="W538">
            <v>0</v>
          </cell>
          <cell r="X538">
            <v>0</v>
          </cell>
          <cell r="Y538" t="str">
            <v>0</v>
          </cell>
        </row>
        <row r="539">
          <cell r="I539">
            <v>5</v>
          </cell>
          <cell r="J539">
            <v>0</v>
          </cell>
          <cell r="K539">
            <v>0</v>
          </cell>
          <cell r="L539">
            <v>1</v>
          </cell>
          <cell r="M539">
            <v>1</v>
          </cell>
          <cell r="N539">
            <v>7</v>
          </cell>
          <cell r="O539">
            <v>11</v>
          </cell>
          <cell r="R539" t="str">
            <v>CWDental44013</v>
          </cell>
          <cell r="T539">
            <v>395</v>
          </cell>
          <cell r="U539">
            <v>21.56</v>
          </cell>
          <cell r="V539">
            <v>0</v>
          </cell>
          <cell r="W539">
            <v>0</v>
          </cell>
          <cell r="X539">
            <v>395</v>
          </cell>
          <cell r="Y539" t="str">
            <v>0</v>
          </cell>
        </row>
        <row r="540">
          <cell r="I540">
            <v>4</v>
          </cell>
          <cell r="J540">
            <v>0</v>
          </cell>
          <cell r="K540">
            <v>1</v>
          </cell>
          <cell r="L540">
            <v>0</v>
          </cell>
          <cell r="M540">
            <v>1</v>
          </cell>
          <cell r="N540">
            <v>6</v>
          </cell>
          <cell r="O540">
            <v>10</v>
          </cell>
          <cell r="R540" t="str">
            <v>FRDental44013</v>
          </cell>
          <cell r="T540">
            <v>328</v>
          </cell>
          <cell r="U540">
            <v>18.48</v>
          </cell>
          <cell r="V540">
            <v>0</v>
          </cell>
          <cell r="W540">
            <v>0</v>
          </cell>
          <cell r="X540">
            <v>328</v>
          </cell>
          <cell r="Y540" t="str">
            <v>0</v>
          </cell>
        </row>
        <row r="541">
          <cell r="I541">
            <v>0</v>
          </cell>
          <cell r="J541">
            <v>0</v>
          </cell>
          <cell r="K541">
            <v>0</v>
          </cell>
          <cell r="L541">
            <v>0</v>
          </cell>
          <cell r="M541">
            <v>0</v>
          </cell>
          <cell r="N541">
            <v>0</v>
          </cell>
          <cell r="O541">
            <v>0</v>
          </cell>
          <cell r="R541" t="str">
            <v>GSEDental44013</v>
          </cell>
          <cell r="T541">
            <v>0</v>
          </cell>
          <cell r="U541">
            <v>0</v>
          </cell>
          <cell r="V541">
            <v>0</v>
          </cell>
          <cell r="W541">
            <v>0</v>
          </cell>
          <cell r="X541">
            <v>0</v>
          </cell>
          <cell r="Y541" t="str">
            <v>0</v>
          </cell>
        </row>
        <row r="542">
          <cell r="I542">
            <v>0</v>
          </cell>
          <cell r="J542">
            <v>0</v>
          </cell>
          <cell r="K542">
            <v>0</v>
          </cell>
          <cell r="L542">
            <v>0</v>
          </cell>
          <cell r="M542">
            <v>0</v>
          </cell>
          <cell r="N542">
            <v>0</v>
          </cell>
          <cell r="O542">
            <v>0</v>
          </cell>
          <cell r="R542" t="str">
            <v>UDDental44013</v>
          </cell>
          <cell r="T542">
            <v>0</v>
          </cell>
          <cell r="U542">
            <v>0</v>
          </cell>
          <cell r="V542">
            <v>0</v>
          </cell>
          <cell r="W542">
            <v>0</v>
          </cell>
          <cell r="X542">
            <v>0</v>
          </cell>
          <cell r="Y542" t="str">
            <v>0</v>
          </cell>
        </row>
        <row r="543">
          <cell r="I543">
            <v>94</v>
          </cell>
          <cell r="J543">
            <v>0</v>
          </cell>
          <cell r="K543">
            <v>0</v>
          </cell>
          <cell r="L543">
            <v>0</v>
          </cell>
          <cell r="M543">
            <v>0</v>
          </cell>
          <cell r="N543">
            <v>94</v>
          </cell>
          <cell r="O543">
            <v>94</v>
          </cell>
          <cell r="Q543" t="str">
            <v>CWMajor Medical44044</v>
          </cell>
          <cell r="R543" t="str">
            <v>CWMedical44044</v>
          </cell>
          <cell r="S543" t="str">
            <v>CWMedicalMajor Medical44044</v>
          </cell>
          <cell r="T543">
            <v>53580</v>
          </cell>
          <cell r="U543">
            <v>4265.72</v>
          </cell>
          <cell r="V543">
            <v>2310.52</v>
          </cell>
          <cell r="W543">
            <v>0</v>
          </cell>
          <cell r="X543">
            <v>14426.18</v>
          </cell>
          <cell r="Y543">
            <v>19.896666666666665</v>
          </cell>
        </row>
        <row r="544">
          <cell r="I544">
            <v>0</v>
          </cell>
          <cell r="J544">
            <v>4</v>
          </cell>
          <cell r="K544">
            <v>4</v>
          </cell>
          <cell r="L544">
            <v>0</v>
          </cell>
          <cell r="M544">
            <v>0</v>
          </cell>
          <cell r="N544">
            <v>8</v>
          </cell>
          <cell r="O544">
            <v>16</v>
          </cell>
          <cell r="Q544" t="str">
            <v>CWMajor Medical44044</v>
          </cell>
          <cell r="R544" t="str">
            <v>CWMedical44044</v>
          </cell>
          <cell r="S544" t="str">
            <v>CWMedicalMajor Medical44044</v>
          </cell>
          <cell r="T544">
            <v>8792</v>
          </cell>
          <cell r="U544">
            <v>363.04</v>
          </cell>
          <cell r="V544">
            <v>612</v>
          </cell>
          <cell r="W544">
            <v>0</v>
          </cell>
          <cell r="X544">
            <v>3450.2</v>
          </cell>
          <cell r="Y544">
            <v>3.3866666666666667</v>
          </cell>
        </row>
        <row r="545">
          <cell r="I545">
            <v>0</v>
          </cell>
          <cell r="J545">
            <v>0</v>
          </cell>
          <cell r="K545">
            <v>0</v>
          </cell>
          <cell r="L545">
            <v>2</v>
          </cell>
          <cell r="M545">
            <v>5</v>
          </cell>
          <cell r="N545">
            <v>7</v>
          </cell>
          <cell r="O545">
            <v>25</v>
          </cell>
          <cell r="Q545" t="str">
            <v>CWMajor Medical44044</v>
          </cell>
          <cell r="R545" t="str">
            <v>CWMedical44044</v>
          </cell>
          <cell r="S545" t="str">
            <v>CWMedicalMajor Medical44044</v>
          </cell>
          <cell r="T545">
            <v>9093</v>
          </cell>
          <cell r="U545">
            <v>317.66000000000003</v>
          </cell>
          <cell r="V545">
            <v>535.5</v>
          </cell>
          <cell r="W545">
            <v>0</v>
          </cell>
          <cell r="X545">
            <v>4295.37</v>
          </cell>
          <cell r="Y545">
            <v>5.291666666666667</v>
          </cell>
        </row>
        <row r="546">
          <cell r="I546">
            <v>376</v>
          </cell>
          <cell r="J546">
            <v>0</v>
          </cell>
          <cell r="K546">
            <v>0</v>
          </cell>
          <cell r="L546">
            <v>0</v>
          </cell>
          <cell r="M546">
            <v>0</v>
          </cell>
          <cell r="N546">
            <v>376</v>
          </cell>
          <cell r="O546">
            <v>376</v>
          </cell>
          <cell r="Q546" t="str">
            <v>FRMajor Medical44044</v>
          </cell>
          <cell r="R546" t="str">
            <v>FRMedical44044</v>
          </cell>
          <cell r="S546" t="str">
            <v>FRMedicalMajor Medical44044</v>
          </cell>
          <cell r="T546">
            <v>214320</v>
          </cell>
          <cell r="U546">
            <v>17062.88</v>
          </cell>
          <cell r="V546">
            <v>9242.08</v>
          </cell>
          <cell r="W546">
            <v>0</v>
          </cell>
          <cell r="X546">
            <v>57704.72</v>
          </cell>
          <cell r="Y546">
            <v>79.586666666666659</v>
          </cell>
        </row>
        <row r="547">
          <cell r="I547">
            <v>0</v>
          </cell>
          <cell r="J547">
            <v>33</v>
          </cell>
          <cell r="K547">
            <v>29</v>
          </cell>
          <cell r="L547">
            <v>0</v>
          </cell>
          <cell r="M547">
            <v>0</v>
          </cell>
          <cell r="N547">
            <v>62</v>
          </cell>
          <cell r="O547">
            <v>124</v>
          </cell>
          <cell r="Q547" t="str">
            <v>FRMajor Medical44044</v>
          </cell>
          <cell r="R547" t="str">
            <v>FRMedical44044</v>
          </cell>
          <cell r="S547" t="str">
            <v>FRMedicalMajor Medical44044</v>
          </cell>
          <cell r="T547">
            <v>68138</v>
          </cell>
          <cell r="U547">
            <v>2813.56</v>
          </cell>
          <cell r="V547">
            <v>4743</v>
          </cell>
          <cell r="W547">
            <v>0</v>
          </cell>
          <cell r="X547">
            <v>27083.87</v>
          </cell>
          <cell r="Y547">
            <v>26.246666666666666</v>
          </cell>
        </row>
        <row r="548">
          <cell r="I548">
            <v>0</v>
          </cell>
          <cell r="J548">
            <v>0</v>
          </cell>
          <cell r="K548">
            <v>0</v>
          </cell>
          <cell r="L548">
            <v>7</v>
          </cell>
          <cell r="M548">
            <v>34</v>
          </cell>
          <cell r="N548">
            <v>41</v>
          </cell>
          <cell r="O548">
            <v>157</v>
          </cell>
          <cell r="Q548" t="str">
            <v>FRMajor Medical44044</v>
          </cell>
          <cell r="R548" t="str">
            <v>FRMedical44044</v>
          </cell>
          <cell r="S548" t="str">
            <v>FRMedicalMajor Medical44044</v>
          </cell>
          <cell r="T548">
            <v>53259</v>
          </cell>
          <cell r="U548">
            <v>1860.58</v>
          </cell>
          <cell r="V548">
            <v>3136.5</v>
          </cell>
          <cell r="W548">
            <v>0</v>
          </cell>
          <cell r="X548">
            <v>25503.21</v>
          </cell>
          <cell r="Y548">
            <v>33.231666666666669</v>
          </cell>
        </row>
        <row r="549">
          <cell r="I549">
            <v>31</v>
          </cell>
          <cell r="J549">
            <v>0</v>
          </cell>
          <cell r="K549">
            <v>0</v>
          </cell>
          <cell r="L549">
            <v>0</v>
          </cell>
          <cell r="M549">
            <v>0</v>
          </cell>
          <cell r="N549">
            <v>31</v>
          </cell>
          <cell r="O549">
            <v>31</v>
          </cell>
          <cell r="Q549" t="str">
            <v>GSEMajor Medical44044</v>
          </cell>
          <cell r="R549" t="str">
            <v>GSEMedical44044</v>
          </cell>
          <cell r="S549" t="str">
            <v>GSMedicalMajor Medical44044</v>
          </cell>
          <cell r="T549">
            <v>17670</v>
          </cell>
          <cell r="U549">
            <v>1406.78</v>
          </cell>
          <cell r="V549">
            <v>761.98</v>
          </cell>
          <cell r="W549">
            <v>0</v>
          </cell>
          <cell r="X549">
            <v>4757.57</v>
          </cell>
          <cell r="Y549">
            <v>6.5616666666666665</v>
          </cell>
        </row>
        <row r="550">
          <cell r="I550">
            <v>0</v>
          </cell>
          <cell r="J550">
            <v>2</v>
          </cell>
          <cell r="K550">
            <v>2</v>
          </cell>
          <cell r="L550">
            <v>0</v>
          </cell>
          <cell r="M550">
            <v>0</v>
          </cell>
          <cell r="N550">
            <v>4</v>
          </cell>
          <cell r="O550">
            <v>8</v>
          </cell>
          <cell r="Q550" t="str">
            <v>GSEMajor Medical44044</v>
          </cell>
          <cell r="R550" t="str">
            <v>GSEMedical44044</v>
          </cell>
          <cell r="S550" t="str">
            <v>GSMedicalMajor Medical44044</v>
          </cell>
          <cell r="T550">
            <v>4396</v>
          </cell>
          <cell r="U550">
            <v>181.52</v>
          </cell>
          <cell r="V550">
            <v>306</v>
          </cell>
          <cell r="W550">
            <v>0</v>
          </cell>
          <cell r="X550">
            <v>1725.1</v>
          </cell>
          <cell r="Y550">
            <v>1.6933333333333334</v>
          </cell>
        </row>
        <row r="551">
          <cell r="I551">
            <v>0</v>
          </cell>
          <cell r="J551">
            <v>0</v>
          </cell>
          <cell r="K551">
            <v>0</v>
          </cell>
          <cell r="L551">
            <v>0</v>
          </cell>
          <cell r="M551">
            <v>5</v>
          </cell>
          <cell r="N551">
            <v>5</v>
          </cell>
          <cell r="O551">
            <v>23</v>
          </cell>
          <cell r="Q551" t="str">
            <v>GSEMajor Medical44044</v>
          </cell>
          <cell r="R551" t="str">
            <v>GSEMedical44044</v>
          </cell>
          <cell r="S551" t="str">
            <v>GSMedicalMajor Medical44044</v>
          </cell>
          <cell r="T551">
            <v>6495</v>
          </cell>
          <cell r="U551">
            <v>226.9</v>
          </cell>
          <cell r="V551">
            <v>382.5</v>
          </cell>
          <cell r="W551">
            <v>0</v>
          </cell>
          <cell r="X551">
            <v>3172.55</v>
          </cell>
          <cell r="Y551">
            <v>4.8683333333333332</v>
          </cell>
        </row>
        <row r="552">
          <cell r="I552">
            <v>3</v>
          </cell>
          <cell r="J552">
            <v>0</v>
          </cell>
          <cell r="K552">
            <v>0</v>
          </cell>
          <cell r="L552">
            <v>0</v>
          </cell>
          <cell r="M552">
            <v>0</v>
          </cell>
          <cell r="N552">
            <v>3</v>
          </cell>
          <cell r="O552">
            <v>3</v>
          </cell>
          <cell r="Q552" t="str">
            <v>FRMajor Medical44044</v>
          </cell>
          <cell r="R552" t="str">
            <v>FRMedical44044</v>
          </cell>
          <cell r="S552" t="str">
            <v>FRMedicalMajor Medical44044</v>
          </cell>
          <cell r="T552">
            <v>1710</v>
          </cell>
          <cell r="U552">
            <v>136.13999999999999</v>
          </cell>
          <cell r="V552">
            <v>73.739999999999995</v>
          </cell>
          <cell r="W552">
            <v>0</v>
          </cell>
          <cell r="X552">
            <v>460.41</v>
          </cell>
          <cell r="Y552">
            <v>0.63500000000000001</v>
          </cell>
        </row>
        <row r="553">
          <cell r="I553">
            <v>1</v>
          </cell>
          <cell r="J553">
            <v>0</v>
          </cell>
          <cell r="K553">
            <v>0</v>
          </cell>
          <cell r="L553">
            <v>0</v>
          </cell>
          <cell r="M553">
            <v>0</v>
          </cell>
          <cell r="N553">
            <v>1</v>
          </cell>
          <cell r="O553">
            <v>1</v>
          </cell>
          <cell r="Q553" t="str">
            <v>GSEMajor Medical44044</v>
          </cell>
          <cell r="R553" t="str">
            <v>GSEMedical44044</v>
          </cell>
          <cell r="S553" t="str">
            <v>GSMedicalMajor Medical44044</v>
          </cell>
          <cell r="T553">
            <v>570</v>
          </cell>
          <cell r="U553">
            <v>45.38</v>
          </cell>
          <cell r="V553">
            <v>24.58</v>
          </cell>
          <cell r="W553">
            <v>0</v>
          </cell>
          <cell r="X553">
            <v>153.47</v>
          </cell>
          <cell r="Y553">
            <v>0.21166666666666667</v>
          </cell>
        </row>
        <row r="554">
          <cell r="I554">
            <v>77</v>
          </cell>
          <cell r="J554">
            <v>0</v>
          </cell>
          <cell r="K554">
            <v>0</v>
          </cell>
          <cell r="L554">
            <v>0</v>
          </cell>
          <cell r="M554">
            <v>0</v>
          </cell>
          <cell r="N554">
            <v>77</v>
          </cell>
          <cell r="O554">
            <v>77</v>
          </cell>
          <cell r="Q554" t="str">
            <v>CWMID44044</v>
          </cell>
          <cell r="R554" t="str">
            <v>CWMedical44044</v>
          </cell>
          <cell r="S554" t="str">
            <v>CWMedicalMID44044</v>
          </cell>
          <cell r="T554">
            <v>49742</v>
          </cell>
          <cell r="U554">
            <v>3494.26</v>
          </cell>
          <cell r="V554">
            <v>1892.66</v>
          </cell>
          <cell r="W554">
            <v>1283.5899999999999</v>
          </cell>
          <cell r="X554">
            <v>21806.400000000001</v>
          </cell>
          <cell r="Y554">
            <v>16.298333333333336</v>
          </cell>
        </row>
        <row r="555">
          <cell r="I555">
            <v>0</v>
          </cell>
          <cell r="J555">
            <v>13</v>
          </cell>
          <cell r="K555">
            <v>8</v>
          </cell>
          <cell r="L555">
            <v>0</v>
          </cell>
          <cell r="M555">
            <v>0</v>
          </cell>
          <cell r="N555">
            <v>21</v>
          </cell>
          <cell r="O555">
            <v>42</v>
          </cell>
          <cell r="Q555" t="str">
            <v>CWMID44044</v>
          </cell>
          <cell r="R555" t="str">
            <v>CWMedical44044</v>
          </cell>
          <cell r="S555" t="str">
            <v>CWMedicalMID44044</v>
          </cell>
          <cell r="T555">
            <v>26166</v>
          </cell>
          <cell r="U555">
            <v>952.98</v>
          </cell>
          <cell r="V555">
            <v>1606.5</v>
          </cell>
          <cell r="W555">
            <v>699.93</v>
          </cell>
          <cell r="X555">
            <v>13565.38</v>
          </cell>
          <cell r="Y555">
            <v>8.89</v>
          </cell>
        </row>
        <row r="556">
          <cell r="I556">
            <v>0</v>
          </cell>
          <cell r="J556">
            <v>0</v>
          </cell>
          <cell r="K556">
            <v>0</v>
          </cell>
          <cell r="L556">
            <v>2</v>
          </cell>
          <cell r="M556">
            <v>16</v>
          </cell>
          <cell r="N556">
            <v>18</v>
          </cell>
          <cell r="O556">
            <v>71</v>
          </cell>
          <cell r="Q556" t="str">
            <v>CWMID44044</v>
          </cell>
          <cell r="R556" t="str">
            <v>CWMedical44044</v>
          </cell>
          <cell r="S556" t="str">
            <v>CWMedicalMID44044</v>
          </cell>
          <cell r="T556">
            <v>26496</v>
          </cell>
          <cell r="U556">
            <v>816.84</v>
          </cell>
          <cell r="V556">
            <v>1377</v>
          </cell>
          <cell r="W556">
            <v>900</v>
          </cell>
          <cell r="X556">
            <v>16719.439999999999</v>
          </cell>
          <cell r="Y556">
            <v>15.028333333333334</v>
          </cell>
        </row>
        <row r="557">
          <cell r="I557">
            <v>410</v>
          </cell>
          <cell r="J557">
            <v>0</v>
          </cell>
          <cell r="K557">
            <v>0</v>
          </cell>
          <cell r="L557">
            <v>0</v>
          </cell>
          <cell r="M557">
            <v>0</v>
          </cell>
          <cell r="N557">
            <v>410</v>
          </cell>
          <cell r="O557">
            <v>410</v>
          </cell>
          <cell r="Q557" t="str">
            <v>FRMID44044</v>
          </cell>
          <cell r="R557" t="str">
            <v>FRMedical44044</v>
          </cell>
          <cell r="S557" t="str">
            <v>FRMedicalMID44044</v>
          </cell>
          <cell r="T557">
            <v>264860</v>
          </cell>
          <cell r="U557">
            <v>18605.8</v>
          </cell>
          <cell r="V557">
            <v>10077.799999999999</v>
          </cell>
          <cell r="W557">
            <v>6834.7</v>
          </cell>
          <cell r="X557">
            <v>116112</v>
          </cell>
          <cell r="Y557">
            <v>86.783333333333346</v>
          </cell>
        </row>
        <row r="558">
          <cell r="I558">
            <v>0</v>
          </cell>
          <cell r="J558">
            <v>52</v>
          </cell>
          <cell r="K558">
            <v>54</v>
          </cell>
          <cell r="L558">
            <v>0</v>
          </cell>
          <cell r="M558">
            <v>0</v>
          </cell>
          <cell r="N558">
            <v>106</v>
          </cell>
          <cell r="O558">
            <v>212</v>
          </cell>
          <cell r="Q558" t="str">
            <v>FRMID44044</v>
          </cell>
          <cell r="R558" t="str">
            <v>FRMedical44044</v>
          </cell>
          <cell r="S558" t="str">
            <v>FRMedicalMID44044</v>
          </cell>
          <cell r="T558">
            <v>132076</v>
          </cell>
          <cell r="U558">
            <v>4810.28</v>
          </cell>
          <cell r="V558">
            <v>8109</v>
          </cell>
          <cell r="W558">
            <v>3532.98</v>
          </cell>
          <cell r="X558">
            <v>66017.22</v>
          </cell>
          <cell r="Y558">
            <v>44.873333333333335</v>
          </cell>
        </row>
        <row r="559">
          <cell r="I559">
            <v>0</v>
          </cell>
          <cell r="J559">
            <v>0</v>
          </cell>
          <cell r="K559">
            <v>0</v>
          </cell>
          <cell r="L559">
            <v>22</v>
          </cell>
          <cell r="M559">
            <v>79</v>
          </cell>
          <cell r="N559">
            <v>101</v>
          </cell>
          <cell r="O559">
            <v>396</v>
          </cell>
          <cell r="Q559" t="str">
            <v>FRMID44044</v>
          </cell>
          <cell r="R559" t="str">
            <v>FRMedical44044</v>
          </cell>
          <cell r="S559" t="str">
            <v>FRMedicalMID44044</v>
          </cell>
          <cell r="T559">
            <v>148672</v>
          </cell>
          <cell r="U559">
            <v>4583.38</v>
          </cell>
          <cell r="V559">
            <v>7726.5</v>
          </cell>
          <cell r="W559">
            <v>5050</v>
          </cell>
          <cell r="X559">
            <v>92369.12</v>
          </cell>
          <cell r="Y559">
            <v>83.820000000000007</v>
          </cell>
        </row>
        <row r="560">
          <cell r="I560">
            <v>36</v>
          </cell>
          <cell r="J560">
            <v>0</v>
          </cell>
          <cell r="K560">
            <v>0</v>
          </cell>
          <cell r="L560">
            <v>0</v>
          </cell>
          <cell r="M560">
            <v>0</v>
          </cell>
          <cell r="N560">
            <v>36</v>
          </cell>
          <cell r="O560">
            <v>36</v>
          </cell>
          <cell r="Q560" t="str">
            <v>GSEMID44044</v>
          </cell>
          <cell r="R560" t="str">
            <v>GSEMedical44044</v>
          </cell>
          <cell r="S560" t="str">
            <v>GSMedicalMID44044</v>
          </cell>
          <cell r="T560">
            <v>23256</v>
          </cell>
          <cell r="U560">
            <v>1633.68</v>
          </cell>
          <cell r="V560">
            <v>884.88</v>
          </cell>
          <cell r="W560">
            <v>600.12</v>
          </cell>
          <cell r="X560">
            <v>10195.200000000001</v>
          </cell>
          <cell r="Y560">
            <v>7.62</v>
          </cell>
        </row>
        <row r="561">
          <cell r="I561">
            <v>0</v>
          </cell>
          <cell r="J561">
            <v>4</v>
          </cell>
          <cell r="K561">
            <v>1</v>
          </cell>
          <cell r="L561">
            <v>0</v>
          </cell>
          <cell r="M561">
            <v>0</v>
          </cell>
          <cell r="N561">
            <v>5</v>
          </cell>
          <cell r="O561">
            <v>10</v>
          </cell>
          <cell r="Q561" t="str">
            <v>GSEMID44044</v>
          </cell>
          <cell r="R561" t="str">
            <v>GSEMedical44044</v>
          </cell>
          <cell r="S561" t="str">
            <v>GSMedicalMID44044</v>
          </cell>
          <cell r="T561">
            <v>6230</v>
          </cell>
          <cell r="U561">
            <v>226.9</v>
          </cell>
          <cell r="V561">
            <v>382.5</v>
          </cell>
          <cell r="W561">
            <v>166.65</v>
          </cell>
          <cell r="X561">
            <v>3392.99</v>
          </cell>
          <cell r="Y561">
            <v>2.1166666666666667</v>
          </cell>
        </row>
        <row r="562">
          <cell r="I562">
            <v>0</v>
          </cell>
          <cell r="J562">
            <v>0</v>
          </cell>
          <cell r="K562">
            <v>0</v>
          </cell>
          <cell r="L562">
            <v>1</v>
          </cell>
          <cell r="M562">
            <v>4</v>
          </cell>
          <cell r="N562">
            <v>5</v>
          </cell>
          <cell r="O562">
            <v>17</v>
          </cell>
          <cell r="Q562" t="str">
            <v>GSEMID44044</v>
          </cell>
          <cell r="R562" t="str">
            <v>GSEMedical44044</v>
          </cell>
          <cell r="S562" t="str">
            <v>GSMedicalMID44044</v>
          </cell>
          <cell r="T562">
            <v>7360</v>
          </cell>
          <cell r="U562">
            <v>226.9</v>
          </cell>
          <cell r="V562">
            <v>382.5</v>
          </cell>
          <cell r="W562">
            <v>250</v>
          </cell>
          <cell r="X562">
            <v>4584.68</v>
          </cell>
          <cell r="Y562">
            <v>3.5983333333333332</v>
          </cell>
        </row>
        <row r="563">
          <cell r="I563">
            <v>1</v>
          </cell>
          <cell r="J563">
            <v>0</v>
          </cell>
          <cell r="K563">
            <v>0</v>
          </cell>
          <cell r="L563">
            <v>0</v>
          </cell>
          <cell r="M563">
            <v>0</v>
          </cell>
          <cell r="N563">
            <v>1</v>
          </cell>
          <cell r="O563">
            <v>1</v>
          </cell>
          <cell r="Q563" t="str">
            <v>CWMID44044</v>
          </cell>
          <cell r="R563" t="str">
            <v>CWMedical44044</v>
          </cell>
          <cell r="S563" t="str">
            <v>CWMedicalMID44044</v>
          </cell>
          <cell r="T563">
            <v>646</v>
          </cell>
          <cell r="U563">
            <v>45.38</v>
          </cell>
          <cell r="V563">
            <v>24.58</v>
          </cell>
          <cell r="W563">
            <v>16.670000000000002</v>
          </cell>
          <cell r="X563">
            <v>283.2</v>
          </cell>
          <cell r="Y563">
            <v>0.21166666666666667</v>
          </cell>
        </row>
        <row r="564">
          <cell r="I564">
            <v>0</v>
          </cell>
          <cell r="J564">
            <v>1</v>
          </cell>
          <cell r="K564">
            <v>0</v>
          </cell>
          <cell r="L564">
            <v>0</v>
          </cell>
          <cell r="M564">
            <v>0</v>
          </cell>
          <cell r="N564">
            <v>1</v>
          </cell>
          <cell r="O564">
            <v>2</v>
          </cell>
          <cell r="Q564" t="str">
            <v>CWMID44044</v>
          </cell>
          <cell r="R564" t="str">
            <v>CWMedical44044</v>
          </cell>
          <cell r="S564" t="str">
            <v>CWMedicalMID44044</v>
          </cell>
          <cell r="T564">
            <v>1246</v>
          </cell>
          <cell r="U564">
            <v>45.38</v>
          </cell>
          <cell r="V564">
            <v>76.5</v>
          </cell>
          <cell r="W564">
            <v>33.33</v>
          </cell>
          <cell r="X564">
            <v>714.66</v>
          </cell>
          <cell r="Y564">
            <v>0.42333333333333334</v>
          </cell>
        </row>
        <row r="565">
          <cell r="I565">
            <v>9</v>
          </cell>
          <cell r="J565">
            <v>0</v>
          </cell>
          <cell r="K565">
            <v>0</v>
          </cell>
          <cell r="L565">
            <v>0</v>
          </cell>
          <cell r="M565">
            <v>0</v>
          </cell>
          <cell r="N565">
            <v>9</v>
          </cell>
          <cell r="O565">
            <v>9</v>
          </cell>
          <cell r="Q565" t="str">
            <v>FRMID44044</v>
          </cell>
          <cell r="R565" t="str">
            <v>FRMedical44044</v>
          </cell>
          <cell r="S565" t="str">
            <v>FRMedicalMID44044</v>
          </cell>
          <cell r="T565">
            <v>5814</v>
          </cell>
          <cell r="U565">
            <v>408.42</v>
          </cell>
          <cell r="V565">
            <v>221.22</v>
          </cell>
          <cell r="W565">
            <v>150.03</v>
          </cell>
          <cell r="X565">
            <v>2548.8000000000002</v>
          </cell>
          <cell r="Y565">
            <v>1.905</v>
          </cell>
        </row>
        <row r="566">
          <cell r="I566">
            <v>0</v>
          </cell>
          <cell r="J566">
            <v>3</v>
          </cell>
          <cell r="K566">
            <v>0</v>
          </cell>
          <cell r="L566">
            <v>0</v>
          </cell>
          <cell r="M566">
            <v>0</v>
          </cell>
          <cell r="N566">
            <v>3</v>
          </cell>
          <cell r="O566">
            <v>6</v>
          </cell>
          <cell r="Q566" t="str">
            <v>FRMID44044</v>
          </cell>
          <cell r="R566" t="str">
            <v>FRMedical44044</v>
          </cell>
          <cell r="S566" t="str">
            <v>FRMedicalMID44044</v>
          </cell>
          <cell r="T566">
            <v>3738</v>
          </cell>
          <cell r="U566">
            <v>136.13999999999999</v>
          </cell>
          <cell r="V566">
            <v>229.5</v>
          </cell>
          <cell r="W566">
            <v>99.99</v>
          </cell>
          <cell r="X566">
            <v>2143.98</v>
          </cell>
          <cell r="Y566">
            <v>1.27</v>
          </cell>
        </row>
        <row r="567">
          <cell r="I567">
            <v>0</v>
          </cell>
          <cell r="J567">
            <v>0</v>
          </cell>
          <cell r="K567">
            <v>0</v>
          </cell>
          <cell r="L567">
            <v>0</v>
          </cell>
          <cell r="M567">
            <v>3</v>
          </cell>
          <cell r="N567">
            <v>3</v>
          </cell>
          <cell r="O567">
            <v>12</v>
          </cell>
          <cell r="Q567" t="str">
            <v>FRMID44044</v>
          </cell>
          <cell r="R567" t="str">
            <v>FRMedical44044</v>
          </cell>
          <cell r="S567" t="str">
            <v>FRMedicalMID44044</v>
          </cell>
          <cell r="T567">
            <v>4416</v>
          </cell>
          <cell r="U567">
            <v>136.13999999999999</v>
          </cell>
          <cell r="V567">
            <v>229.5</v>
          </cell>
          <cell r="W567">
            <v>150</v>
          </cell>
          <cell r="X567">
            <v>2831.28</v>
          </cell>
          <cell r="Y567">
            <v>2.54</v>
          </cell>
        </row>
        <row r="568">
          <cell r="I568">
            <v>1</v>
          </cell>
          <cell r="J568">
            <v>0</v>
          </cell>
          <cell r="K568">
            <v>0</v>
          </cell>
          <cell r="L568">
            <v>0</v>
          </cell>
          <cell r="M568">
            <v>0</v>
          </cell>
          <cell r="N568">
            <v>1</v>
          </cell>
          <cell r="O568">
            <v>1</v>
          </cell>
          <cell r="Q568" t="str">
            <v>GSEMID44044</v>
          </cell>
          <cell r="R568" t="str">
            <v>GSEMedical44044</v>
          </cell>
          <cell r="S568" t="str">
            <v>GSMedicalMID44044</v>
          </cell>
          <cell r="T568">
            <v>646</v>
          </cell>
          <cell r="U568">
            <v>45.38</v>
          </cell>
          <cell r="V568">
            <v>24.58</v>
          </cell>
          <cell r="W568">
            <v>16.670000000000002</v>
          </cell>
          <cell r="X568">
            <v>283.2</v>
          </cell>
          <cell r="Y568">
            <v>0.21166666666666667</v>
          </cell>
        </row>
        <row r="569">
          <cell r="I569">
            <v>89</v>
          </cell>
          <cell r="J569">
            <v>0</v>
          </cell>
          <cell r="K569">
            <v>0</v>
          </cell>
          <cell r="L569">
            <v>0</v>
          </cell>
          <cell r="M569">
            <v>0</v>
          </cell>
          <cell r="N569">
            <v>89</v>
          </cell>
          <cell r="O569">
            <v>89</v>
          </cell>
          <cell r="Q569" t="str">
            <v>CWHRA44044</v>
          </cell>
          <cell r="R569" t="str">
            <v>CWMedical44044</v>
          </cell>
          <cell r="S569" t="str">
            <v>CWMedicalHRA44044</v>
          </cell>
          <cell r="T569">
            <v>67907</v>
          </cell>
          <cell r="U569">
            <v>4038.82</v>
          </cell>
          <cell r="V569">
            <v>2187.62</v>
          </cell>
          <cell r="W569">
            <v>2966.37</v>
          </cell>
          <cell r="X569">
            <v>30397.06</v>
          </cell>
          <cell r="Y569">
            <v>18.838333333333335</v>
          </cell>
        </row>
        <row r="570">
          <cell r="I570">
            <v>0</v>
          </cell>
          <cell r="J570">
            <v>25</v>
          </cell>
          <cell r="K570">
            <v>7</v>
          </cell>
          <cell r="L570">
            <v>0</v>
          </cell>
          <cell r="M570">
            <v>0</v>
          </cell>
          <cell r="N570">
            <v>32</v>
          </cell>
          <cell r="O570">
            <v>64</v>
          </cell>
          <cell r="Q570" t="str">
            <v>CWHRA44044</v>
          </cell>
          <cell r="R570" t="str">
            <v>CWMedical44044</v>
          </cell>
          <cell r="S570" t="str">
            <v>CWMedicalHRA44044</v>
          </cell>
          <cell r="T570">
            <v>47040</v>
          </cell>
          <cell r="U570">
            <v>1452.16</v>
          </cell>
          <cell r="V570">
            <v>2448</v>
          </cell>
          <cell r="W570">
            <v>2133.44</v>
          </cell>
          <cell r="X570">
            <v>26150.71</v>
          </cell>
          <cell r="Y570">
            <v>13.546666666666667</v>
          </cell>
        </row>
        <row r="571">
          <cell r="I571">
            <v>0</v>
          </cell>
          <cell r="J571">
            <v>0</v>
          </cell>
          <cell r="K571">
            <v>0</v>
          </cell>
          <cell r="L571">
            <v>1</v>
          </cell>
          <cell r="M571">
            <v>18</v>
          </cell>
          <cell r="N571">
            <v>19</v>
          </cell>
          <cell r="O571">
            <v>70</v>
          </cell>
          <cell r="Q571" t="str">
            <v>CWHRA44044</v>
          </cell>
          <cell r="R571" t="str">
            <v>CWMedical44044</v>
          </cell>
          <cell r="S571" t="str">
            <v>CWMedicalHRA44044</v>
          </cell>
          <cell r="T571">
            <v>32984</v>
          </cell>
          <cell r="U571">
            <v>862.22</v>
          </cell>
          <cell r="V571">
            <v>1453.5</v>
          </cell>
          <cell r="W571">
            <v>1900</v>
          </cell>
          <cell r="X571">
            <v>21313.62</v>
          </cell>
          <cell r="Y571">
            <v>14.816666666666668</v>
          </cell>
        </row>
        <row r="572">
          <cell r="I572">
            <v>384</v>
          </cell>
          <cell r="J572">
            <v>0</v>
          </cell>
          <cell r="K572">
            <v>0</v>
          </cell>
          <cell r="L572">
            <v>0</v>
          </cell>
          <cell r="M572">
            <v>0</v>
          </cell>
          <cell r="N572">
            <v>384</v>
          </cell>
          <cell r="O572">
            <v>384</v>
          </cell>
          <cell r="Q572" t="str">
            <v>FRHRA44044</v>
          </cell>
          <cell r="R572" t="str">
            <v>FRMedical44044</v>
          </cell>
          <cell r="S572" t="str">
            <v>FRMedicalHRA44044</v>
          </cell>
          <cell r="T572">
            <v>292992</v>
          </cell>
          <cell r="U572">
            <v>17425.919999999998</v>
          </cell>
          <cell r="V572">
            <v>9438.7199999999993</v>
          </cell>
          <cell r="W572">
            <v>12798.72</v>
          </cell>
          <cell r="X572">
            <v>131151.35999999999</v>
          </cell>
          <cell r="Y572">
            <v>81.28</v>
          </cell>
        </row>
        <row r="573">
          <cell r="I573">
            <v>0</v>
          </cell>
          <cell r="J573">
            <v>85</v>
          </cell>
          <cell r="K573">
            <v>42</v>
          </cell>
          <cell r="L573">
            <v>0</v>
          </cell>
          <cell r="M573">
            <v>0</v>
          </cell>
          <cell r="N573">
            <v>127</v>
          </cell>
          <cell r="O573">
            <v>254</v>
          </cell>
          <cell r="Q573" t="str">
            <v>FRHRA44044</v>
          </cell>
          <cell r="R573" t="str">
            <v>FRMedical44044</v>
          </cell>
          <cell r="S573" t="str">
            <v>FRMedicalHRA44044</v>
          </cell>
          <cell r="T573">
            <v>186690</v>
          </cell>
          <cell r="U573">
            <v>5763.26</v>
          </cell>
          <cell r="V573">
            <v>9715.5</v>
          </cell>
          <cell r="W573">
            <v>8467.09</v>
          </cell>
          <cell r="X573">
            <v>100374.41</v>
          </cell>
          <cell r="Y573">
            <v>53.763333333333328</v>
          </cell>
        </row>
        <row r="574">
          <cell r="I574">
            <v>0</v>
          </cell>
          <cell r="J574">
            <v>0</v>
          </cell>
          <cell r="K574">
            <v>0</v>
          </cell>
          <cell r="L574">
            <v>14</v>
          </cell>
          <cell r="M574">
            <v>140</v>
          </cell>
          <cell r="N574">
            <v>154</v>
          </cell>
          <cell r="O574">
            <v>665</v>
          </cell>
          <cell r="Q574" t="str">
            <v>FRHRA44044</v>
          </cell>
          <cell r="R574" t="str">
            <v>FRMedical44044</v>
          </cell>
          <cell r="S574" t="str">
            <v>FRMedicalHRA44044</v>
          </cell>
          <cell r="T574">
            <v>267344</v>
          </cell>
          <cell r="U574">
            <v>6988.52</v>
          </cell>
          <cell r="V574">
            <v>11781</v>
          </cell>
          <cell r="W574">
            <v>15400</v>
          </cell>
          <cell r="X574">
            <v>172223.8</v>
          </cell>
          <cell r="Y574">
            <v>140.75833333333335</v>
          </cell>
        </row>
        <row r="575">
          <cell r="I575">
            <v>45</v>
          </cell>
          <cell r="J575">
            <v>0</v>
          </cell>
          <cell r="K575">
            <v>0</v>
          </cell>
          <cell r="L575">
            <v>0</v>
          </cell>
          <cell r="M575">
            <v>0</v>
          </cell>
          <cell r="N575">
            <v>45</v>
          </cell>
          <cell r="O575">
            <v>45</v>
          </cell>
          <cell r="Q575" t="str">
            <v>GSEHRA44044</v>
          </cell>
          <cell r="R575" t="str">
            <v>GSEMedical44044</v>
          </cell>
          <cell r="S575" t="str">
            <v>GSMedicalHRA44044</v>
          </cell>
          <cell r="T575">
            <v>34335</v>
          </cell>
          <cell r="U575">
            <v>2042.1</v>
          </cell>
          <cell r="V575">
            <v>1106.0999999999999</v>
          </cell>
          <cell r="W575">
            <v>1499.85</v>
          </cell>
          <cell r="X575">
            <v>15369.3</v>
          </cell>
          <cell r="Y575">
            <v>9.5250000000000004</v>
          </cell>
        </row>
        <row r="576">
          <cell r="I576">
            <v>0</v>
          </cell>
          <cell r="J576">
            <v>8</v>
          </cell>
          <cell r="K576">
            <v>4</v>
          </cell>
          <cell r="L576">
            <v>0</v>
          </cell>
          <cell r="M576">
            <v>0</v>
          </cell>
          <cell r="N576">
            <v>12</v>
          </cell>
          <cell r="O576">
            <v>24</v>
          </cell>
          <cell r="Q576" t="str">
            <v>GSEHRA44044</v>
          </cell>
          <cell r="R576" t="str">
            <v>GSEMedical44044</v>
          </cell>
          <cell r="S576" t="str">
            <v>GSMedicalHRA44044</v>
          </cell>
          <cell r="T576">
            <v>17640</v>
          </cell>
          <cell r="U576">
            <v>544.55999999999995</v>
          </cell>
          <cell r="V576">
            <v>918</v>
          </cell>
          <cell r="W576">
            <v>800.04</v>
          </cell>
          <cell r="X576">
            <v>9476.64</v>
          </cell>
          <cell r="Y576">
            <v>5.08</v>
          </cell>
        </row>
        <row r="577">
          <cell r="I577">
            <v>0</v>
          </cell>
          <cell r="J577">
            <v>0</v>
          </cell>
          <cell r="K577">
            <v>0</v>
          </cell>
          <cell r="L577">
            <v>5</v>
          </cell>
          <cell r="M577">
            <v>13</v>
          </cell>
          <cell r="N577">
            <v>18</v>
          </cell>
          <cell r="O577">
            <v>73</v>
          </cell>
          <cell r="Q577" t="str">
            <v>GSEHRA44044</v>
          </cell>
          <cell r="R577" t="str">
            <v>GSEMedical44044</v>
          </cell>
          <cell r="S577" t="str">
            <v>GSMedicalHRA44044</v>
          </cell>
          <cell r="T577">
            <v>31248</v>
          </cell>
          <cell r="U577">
            <v>816.84</v>
          </cell>
          <cell r="V577">
            <v>1377</v>
          </cell>
          <cell r="W577">
            <v>1800</v>
          </cell>
          <cell r="X577">
            <v>19828.37</v>
          </cell>
          <cell r="Y577">
            <v>15.451666666666668</v>
          </cell>
        </row>
        <row r="578">
          <cell r="I578">
            <v>3</v>
          </cell>
          <cell r="J578">
            <v>0</v>
          </cell>
          <cell r="K578">
            <v>0</v>
          </cell>
          <cell r="L578">
            <v>0</v>
          </cell>
          <cell r="M578">
            <v>0</v>
          </cell>
          <cell r="N578">
            <v>3</v>
          </cell>
          <cell r="O578">
            <v>3</v>
          </cell>
          <cell r="Q578" t="str">
            <v>CWHRA44044</v>
          </cell>
          <cell r="R578" t="str">
            <v>CWMedical44044</v>
          </cell>
          <cell r="S578" t="str">
            <v>CWMedicalHRA44044</v>
          </cell>
          <cell r="T578">
            <v>2289</v>
          </cell>
          <cell r="U578">
            <v>136.13999999999999</v>
          </cell>
          <cell r="V578">
            <v>73.739999999999995</v>
          </cell>
          <cell r="W578">
            <v>99.99</v>
          </cell>
          <cell r="X578">
            <v>1024.6199999999999</v>
          </cell>
          <cell r="Y578">
            <v>0.63500000000000001</v>
          </cell>
        </row>
        <row r="579">
          <cell r="I579">
            <v>10</v>
          </cell>
          <cell r="J579">
            <v>0</v>
          </cell>
          <cell r="K579">
            <v>0</v>
          </cell>
          <cell r="L579">
            <v>0</v>
          </cell>
          <cell r="M579">
            <v>0</v>
          </cell>
          <cell r="N579">
            <v>10</v>
          </cell>
          <cell r="O579">
            <v>10</v>
          </cell>
          <cell r="Q579" t="str">
            <v>FRHRA44044</v>
          </cell>
          <cell r="R579" t="str">
            <v>FRMedical44044</v>
          </cell>
          <cell r="S579" t="str">
            <v>FRMedicalHRA44044</v>
          </cell>
          <cell r="T579">
            <v>7630</v>
          </cell>
          <cell r="U579">
            <v>453.8</v>
          </cell>
          <cell r="V579">
            <v>245.8</v>
          </cell>
          <cell r="W579">
            <v>333.3</v>
          </cell>
          <cell r="X579">
            <v>3415.4</v>
          </cell>
          <cell r="Y579">
            <v>2.1166666666666667</v>
          </cell>
        </row>
        <row r="580">
          <cell r="I580">
            <v>0</v>
          </cell>
          <cell r="J580">
            <v>2</v>
          </cell>
          <cell r="K580">
            <v>0</v>
          </cell>
          <cell r="L580">
            <v>0</v>
          </cell>
          <cell r="M580">
            <v>0</v>
          </cell>
          <cell r="N580">
            <v>2</v>
          </cell>
          <cell r="O580">
            <v>4</v>
          </cell>
          <cell r="Q580" t="str">
            <v>FRHRA44044</v>
          </cell>
          <cell r="R580" t="str">
            <v>FRMedical44044</v>
          </cell>
          <cell r="S580" t="str">
            <v>FRMedicalHRA44044</v>
          </cell>
          <cell r="T580">
            <v>2940</v>
          </cell>
          <cell r="U580">
            <v>90.76</v>
          </cell>
          <cell r="V580">
            <v>153</v>
          </cell>
          <cell r="W580">
            <v>133.34</v>
          </cell>
          <cell r="X580">
            <v>1739.38</v>
          </cell>
          <cell r="Y580">
            <v>0.84666666666666668</v>
          </cell>
        </row>
        <row r="581">
          <cell r="I581">
            <v>2</v>
          </cell>
          <cell r="J581">
            <v>0</v>
          </cell>
          <cell r="K581">
            <v>0</v>
          </cell>
          <cell r="L581">
            <v>0</v>
          </cell>
          <cell r="M581">
            <v>0</v>
          </cell>
          <cell r="N581">
            <v>2</v>
          </cell>
          <cell r="O581">
            <v>2</v>
          </cell>
          <cell r="Q581" t="str">
            <v>GSEHRA44044</v>
          </cell>
          <cell r="R581" t="str">
            <v>GSEMedical44044</v>
          </cell>
          <cell r="S581" t="str">
            <v>GSMedicalHRA44044</v>
          </cell>
          <cell r="T581">
            <v>1526</v>
          </cell>
          <cell r="U581">
            <v>90.76</v>
          </cell>
          <cell r="V581">
            <v>49.16</v>
          </cell>
          <cell r="W581">
            <v>66.66</v>
          </cell>
          <cell r="X581">
            <v>683.08</v>
          </cell>
          <cell r="Y581">
            <v>0.42333333333333334</v>
          </cell>
        </row>
        <row r="582">
          <cell r="I582">
            <v>0</v>
          </cell>
          <cell r="J582">
            <v>0</v>
          </cell>
          <cell r="K582">
            <v>0</v>
          </cell>
          <cell r="L582">
            <v>0</v>
          </cell>
          <cell r="M582">
            <v>1</v>
          </cell>
          <cell r="N582">
            <v>1</v>
          </cell>
          <cell r="O582">
            <v>5</v>
          </cell>
          <cell r="Q582" t="str">
            <v>GSEHRA44044</v>
          </cell>
          <cell r="R582" t="str">
            <v>GSEMedical44044</v>
          </cell>
          <cell r="S582" t="str">
            <v>GSMedicalHRA44044</v>
          </cell>
          <cell r="T582">
            <v>1736</v>
          </cell>
          <cell r="U582">
            <v>45.38</v>
          </cell>
          <cell r="V582">
            <v>76.5</v>
          </cell>
          <cell r="W582">
            <v>100</v>
          </cell>
          <cell r="X582">
            <v>1126.49</v>
          </cell>
          <cell r="Y582">
            <v>1.0583333333333333</v>
          </cell>
        </row>
        <row r="583">
          <cell r="I583">
            <v>164</v>
          </cell>
          <cell r="J583">
            <v>33</v>
          </cell>
          <cell r="K583">
            <v>15</v>
          </cell>
          <cell r="L583">
            <v>3</v>
          </cell>
          <cell r="M583">
            <v>35</v>
          </cell>
          <cell r="N583">
            <v>250</v>
          </cell>
          <cell r="O583">
            <v>413</v>
          </cell>
          <cell r="Q583" t="str">
            <v>CWHRA44044</v>
          </cell>
          <cell r="R583" t="str">
            <v>CWMedical44044</v>
          </cell>
          <cell r="S583" t="str">
            <v>CWMedicalHRA44044</v>
          </cell>
          <cell r="T583">
            <v>261660</v>
          </cell>
          <cell r="U583">
            <v>12255</v>
          </cell>
          <cell r="V583">
            <v>10610.12</v>
          </cell>
          <cell r="W583">
            <v>12466.28</v>
          </cell>
          <cell r="X583">
            <v>136696.57999999999</v>
          </cell>
          <cell r="Y583">
            <v>87.418333333333337</v>
          </cell>
        </row>
        <row r="584">
          <cell r="I584">
            <v>180</v>
          </cell>
          <cell r="J584">
            <v>11</v>
          </cell>
          <cell r="K584">
            <v>13</v>
          </cell>
          <cell r="L584">
            <v>4</v>
          </cell>
          <cell r="M584">
            <v>13</v>
          </cell>
          <cell r="N584">
            <v>221</v>
          </cell>
          <cell r="O584">
            <v>296</v>
          </cell>
          <cell r="Q584" t="str">
            <v>CWMajor Medical44044</v>
          </cell>
          <cell r="R584" t="str">
            <v>CWMedical44044</v>
          </cell>
          <cell r="S584" t="str">
            <v>CWMedicalMMP44044</v>
          </cell>
          <cell r="T584">
            <v>151059</v>
          </cell>
          <cell r="U584">
            <v>10833.42</v>
          </cell>
          <cell r="V584">
            <v>7560.9</v>
          </cell>
          <cell r="W584">
            <v>0</v>
          </cell>
          <cell r="X584">
            <v>48297.0600000001</v>
          </cell>
          <cell r="Y584">
            <v>62.653333333333336</v>
          </cell>
        </row>
        <row r="585">
          <cell r="I585">
            <v>165</v>
          </cell>
          <cell r="J585">
            <v>13</v>
          </cell>
          <cell r="K585">
            <v>17</v>
          </cell>
          <cell r="L585">
            <v>5</v>
          </cell>
          <cell r="M585">
            <v>24</v>
          </cell>
          <cell r="N585">
            <v>224</v>
          </cell>
          <cell r="O585">
            <v>341</v>
          </cell>
          <cell r="Q585" t="str">
            <v>CWMID44044</v>
          </cell>
          <cell r="R585" t="str">
            <v>CWMedical44044</v>
          </cell>
          <cell r="S585" t="str">
            <v>CWMedicalMID44044</v>
          </cell>
          <cell r="T585">
            <v>186658</v>
          </cell>
          <cell r="U585">
            <v>10980.48</v>
          </cell>
          <cell r="V585">
            <v>8569.1999999999898</v>
          </cell>
          <cell r="W585">
            <v>5200.45</v>
          </cell>
          <cell r="X585">
            <v>91800.970000000103</v>
          </cell>
          <cell r="Y585">
            <v>72.178333333333327</v>
          </cell>
        </row>
        <row r="586">
          <cell r="I586">
            <v>465</v>
          </cell>
          <cell r="J586">
            <v>106</v>
          </cell>
          <cell r="K586">
            <v>49</v>
          </cell>
          <cell r="L586">
            <v>15</v>
          </cell>
          <cell r="M586">
            <v>147</v>
          </cell>
          <cell r="N586">
            <v>782</v>
          </cell>
          <cell r="O586">
            <v>1465</v>
          </cell>
          <cell r="Q586" t="str">
            <v>FRHRA44044</v>
          </cell>
          <cell r="R586" t="str">
            <v>FRMedical44044</v>
          </cell>
          <cell r="S586" t="str">
            <v>FRMedicalHRA44044</v>
          </cell>
          <cell r="T586">
            <v>863877</v>
          </cell>
          <cell r="U586">
            <v>38333.64</v>
          </cell>
          <cell r="V586">
            <v>35680.199999999997</v>
          </cell>
          <cell r="W586">
            <v>42032.299999999901</v>
          </cell>
          <cell r="X586">
            <v>463008.49000000098</v>
          </cell>
          <cell r="Y586">
            <v>310.09166666666664</v>
          </cell>
        </row>
        <row r="587">
          <cell r="I587">
            <v>495</v>
          </cell>
          <cell r="J587">
            <v>39</v>
          </cell>
          <cell r="K587">
            <v>44</v>
          </cell>
          <cell r="L587">
            <v>6</v>
          </cell>
          <cell r="M587">
            <v>33</v>
          </cell>
          <cell r="N587">
            <v>617</v>
          </cell>
          <cell r="O587">
            <v>831</v>
          </cell>
          <cell r="Q587" t="str">
            <v>FRMajor Medical44044</v>
          </cell>
          <cell r="R587" t="str">
            <v>FRMedical44044</v>
          </cell>
          <cell r="S587" t="str">
            <v>FRMedicalMMP44044</v>
          </cell>
          <cell r="T587">
            <v>424028</v>
          </cell>
          <cell r="U587">
            <v>30245.340000000098</v>
          </cell>
          <cell r="V587">
            <v>21500.1</v>
          </cell>
          <cell r="W587">
            <v>0</v>
          </cell>
          <cell r="X587">
            <v>135639.74</v>
          </cell>
          <cell r="Y587">
            <v>175.89500000000001</v>
          </cell>
        </row>
        <row r="588">
          <cell r="I588">
            <v>496</v>
          </cell>
          <cell r="J588">
            <v>68</v>
          </cell>
          <cell r="K588">
            <v>67</v>
          </cell>
          <cell r="L588">
            <v>25</v>
          </cell>
          <cell r="M588">
            <v>105</v>
          </cell>
          <cell r="N588">
            <v>761</v>
          </cell>
          <cell r="O588">
            <v>1262</v>
          </cell>
          <cell r="Q588" t="str">
            <v>FRMID44044</v>
          </cell>
          <cell r="R588" t="str">
            <v>FRMedical44044</v>
          </cell>
          <cell r="S588" t="str">
            <v>FRMedicalMID44044</v>
          </cell>
          <cell r="T588">
            <v>679986</v>
          </cell>
          <cell r="U588">
            <v>37304.219999999899</v>
          </cell>
          <cell r="V588">
            <v>32464.18</v>
          </cell>
          <cell r="W588">
            <v>19267.870000000101</v>
          </cell>
          <cell r="X588">
            <v>344201.32999999903</v>
          </cell>
          <cell r="Y588">
            <v>267.12333333333333</v>
          </cell>
        </row>
        <row r="589">
          <cell r="I589">
            <v>5</v>
          </cell>
          <cell r="J589">
            <v>3</v>
          </cell>
          <cell r="K589">
            <v>1</v>
          </cell>
          <cell r="L589">
            <v>0</v>
          </cell>
          <cell r="M589">
            <v>2</v>
          </cell>
          <cell r="N589">
            <v>11</v>
          </cell>
          <cell r="O589">
            <v>21</v>
          </cell>
          <cell r="Q589" t="str">
            <v>GSEHRA44044</v>
          </cell>
          <cell r="R589" t="str">
            <v>GSEMedical44044</v>
          </cell>
          <cell r="S589" t="str">
            <v>GSEMedicalHRA44044</v>
          </cell>
          <cell r="T589">
            <v>13167</v>
          </cell>
          <cell r="U589">
            <v>539.22</v>
          </cell>
          <cell r="V589">
            <v>581.9</v>
          </cell>
          <cell r="W589">
            <v>633.33000000000004</v>
          </cell>
          <cell r="X589">
            <v>7199.53</v>
          </cell>
          <cell r="Y589">
            <v>4.4450000000000003</v>
          </cell>
        </row>
        <row r="590">
          <cell r="I590">
            <v>4</v>
          </cell>
          <cell r="J590">
            <v>0</v>
          </cell>
          <cell r="K590">
            <v>0</v>
          </cell>
          <cell r="L590">
            <v>0</v>
          </cell>
          <cell r="M590">
            <v>3</v>
          </cell>
          <cell r="N590">
            <v>7</v>
          </cell>
          <cell r="O590">
            <v>17</v>
          </cell>
          <cell r="Q590" t="str">
            <v>GSEMajor Medical44044</v>
          </cell>
          <cell r="R590" t="str">
            <v>GSEMedical44044</v>
          </cell>
          <cell r="S590" t="str">
            <v>GSEMedicalMMP44044</v>
          </cell>
          <cell r="T590">
            <v>6177</v>
          </cell>
          <cell r="U590">
            <v>343.14</v>
          </cell>
          <cell r="V590">
            <v>327.82</v>
          </cell>
          <cell r="W590">
            <v>0</v>
          </cell>
          <cell r="X590">
            <v>2517.41</v>
          </cell>
          <cell r="Y590">
            <v>3.5983333333333332</v>
          </cell>
        </row>
        <row r="591">
          <cell r="I591">
            <v>3</v>
          </cell>
          <cell r="J591">
            <v>0</v>
          </cell>
          <cell r="K591">
            <v>0</v>
          </cell>
          <cell r="L591">
            <v>0</v>
          </cell>
          <cell r="M591">
            <v>0</v>
          </cell>
          <cell r="N591">
            <v>3</v>
          </cell>
          <cell r="O591">
            <v>3</v>
          </cell>
          <cell r="Q591" t="str">
            <v>GSEMID44044</v>
          </cell>
          <cell r="R591" t="str">
            <v>GSEMedical44044</v>
          </cell>
          <cell r="S591" t="str">
            <v>GSEMedicalMID44044</v>
          </cell>
          <cell r="T591">
            <v>1938</v>
          </cell>
          <cell r="U591">
            <v>147.06</v>
          </cell>
          <cell r="V591">
            <v>73.739999999999995</v>
          </cell>
          <cell r="W591">
            <v>50.01</v>
          </cell>
          <cell r="X591">
            <v>849.6</v>
          </cell>
          <cell r="Y591">
            <v>0.63500000000000001</v>
          </cell>
        </row>
        <row r="592">
          <cell r="I592">
            <v>5</v>
          </cell>
          <cell r="J592">
            <v>0</v>
          </cell>
          <cell r="K592">
            <v>1</v>
          </cell>
          <cell r="L592">
            <v>0</v>
          </cell>
          <cell r="M592">
            <v>1</v>
          </cell>
          <cell r="N592">
            <v>7</v>
          </cell>
          <cell r="O592">
            <v>11</v>
          </cell>
          <cell r="Q592" t="str">
            <v>HSHRA44044</v>
          </cell>
          <cell r="R592" t="str">
            <v>HSMedical44044</v>
          </cell>
          <cell r="S592" t="str">
            <v>HSMedicalHRA44044</v>
          </cell>
          <cell r="T592">
            <v>7021</v>
          </cell>
          <cell r="U592">
            <v>343.14</v>
          </cell>
          <cell r="V592">
            <v>275.89999999999998</v>
          </cell>
          <cell r="W592">
            <v>333.32</v>
          </cell>
          <cell r="X592">
            <v>3463.97</v>
          </cell>
          <cell r="Y592">
            <v>2.3283333333333336</v>
          </cell>
        </row>
        <row r="593">
          <cell r="I593">
            <v>15</v>
          </cell>
          <cell r="J593">
            <v>0</v>
          </cell>
          <cell r="K593">
            <v>0</v>
          </cell>
          <cell r="L593">
            <v>0</v>
          </cell>
          <cell r="M593">
            <v>0</v>
          </cell>
          <cell r="N593">
            <v>15</v>
          </cell>
          <cell r="O593">
            <v>15</v>
          </cell>
          <cell r="Q593" t="str">
            <v>HSMajor Medical44044</v>
          </cell>
          <cell r="R593" t="str">
            <v>HSMedical44044</v>
          </cell>
          <cell r="S593" t="str">
            <v>HSMedicalMMP44044</v>
          </cell>
          <cell r="T593">
            <v>8550</v>
          </cell>
          <cell r="U593">
            <v>735.3</v>
          </cell>
          <cell r="V593">
            <v>368.7</v>
          </cell>
          <cell r="W593">
            <v>0</v>
          </cell>
          <cell r="X593">
            <v>2302.0500000000002</v>
          </cell>
          <cell r="Y593">
            <v>3.1750000000000003</v>
          </cell>
        </row>
        <row r="594">
          <cell r="I594">
            <v>23</v>
          </cell>
          <cell r="J594">
            <v>0</v>
          </cell>
          <cell r="K594">
            <v>1</v>
          </cell>
          <cell r="L594">
            <v>0</v>
          </cell>
          <cell r="M594">
            <v>3</v>
          </cell>
          <cell r="N594">
            <v>27</v>
          </cell>
          <cell r="O594">
            <v>36</v>
          </cell>
          <cell r="Q594" t="str">
            <v>HSMID44044</v>
          </cell>
          <cell r="R594" t="str">
            <v>HSMedical44044</v>
          </cell>
          <cell r="S594" t="str">
            <v>HSMedicalMID44044</v>
          </cell>
          <cell r="T594">
            <v>20520</v>
          </cell>
          <cell r="U594">
            <v>1323.54</v>
          </cell>
          <cell r="V594">
            <v>871.34</v>
          </cell>
          <cell r="W594">
            <v>566.74</v>
          </cell>
          <cell r="X594">
            <v>9879.23</v>
          </cell>
          <cell r="Y594">
            <v>7.62</v>
          </cell>
        </row>
        <row r="595">
          <cell r="I595">
            <v>8</v>
          </cell>
          <cell r="J595">
            <v>2</v>
          </cell>
          <cell r="K595">
            <v>1</v>
          </cell>
          <cell r="L595">
            <v>0</v>
          </cell>
          <cell r="M595">
            <v>1</v>
          </cell>
          <cell r="N595">
            <v>12</v>
          </cell>
          <cell r="O595">
            <v>19</v>
          </cell>
          <cell r="Q595" t="str">
            <v>CWHRA44044</v>
          </cell>
          <cell r="R595" t="str">
            <v>CWMedical44044</v>
          </cell>
          <cell r="S595" t="str">
            <v>CWMedicalHRA44044</v>
          </cell>
          <cell r="T595">
            <v>12250</v>
          </cell>
          <cell r="U595">
            <v>588.24</v>
          </cell>
          <cell r="V595">
            <v>502.64</v>
          </cell>
          <cell r="W595">
            <v>566.65</v>
          </cell>
          <cell r="X595">
            <v>6227.97</v>
          </cell>
          <cell r="Y595">
            <v>4.0216666666666665</v>
          </cell>
        </row>
        <row r="596">
          <cell r="I596">
            <v>1</v>
          </cell>
          <cell r="J596">
            <v>0</v>
          </cell>
          <cell r="K596">
            <v>0</v>
          </cell>
          <cell r="L596">
            <v>0</v>
          </cell>
          <cell r="M596">
            <v>0</v>
          </cell>
          <cell r="N596">
            <v>1</v>
          </cell>
          <cell r="O596">
            <v>1</v>
          </cell>
          <cell r="Q596" t="str">
            <v>CWMajor Medical44044</v>
          </cell>
          <cell r="R596" t="str">
            <v>CWMedical44044</v>
          </cell>
          <cell r="S596" t="str">
            <v>CWMedicalMMP44044</v>
          </cell>
          <cell r="T596">
            <v>570</v>
          </cell>
          <cell r="U596">
            <v>49.02</v>
          </cell>
          <cell r="V596">
            <v>24.58</v>
          </cell>
          <cell r="W596">
            <v>0</v>
          </cell>
          <cell r="X596">
            <v>153.47</v>
          </cell>
          <cell r="Y596">
            <v>0.21166666666666667</v>
          </cell>
        </row>
        <row r="597">
          <cell r="I597">
            <v>2</v>
          </cell>
          <cell r="J597">
            <v>1</v>
          </cell>
          <cell r="K597">
            <v>0</v>
          </cell>
          <cell r="L597">
            <v>0</v>
          </cell>
          <cell r="M597">
            <v>0</v>
          </cell>
          <cell r="N597">
            <v>3</v>
          </cell>
          <cell r="O597">
            <v>4</v>
          </cell>
          <cell r="Q597" t="str">
            <v>CWMID44044</v>
          </cell>
          <cell r="R597" t="str">
            <v>CWMedical44044</v>
          </cell>
          <cell r="S597" t="str">
            <v>CWMedicalMID44044</v>
          </cell>
          <cell r="T597">
            <v>2538</v>
          </cell>
          <cell r="U597">
            <v>147.06</v>
          </cell>
          <cell r="V597">
            <v>125.66</v>
          </cell>
          <cell r="W597">
            <v>66.67</v>
          </cell>
          <cell r="X597">
            <v>1281.06</v>
          </cell>
          <cell r="Y597">
            <v>0.84666666666666668</v>
          </cell>
        </row>
        <row r="598">
          <cell r="I598">
            <v>21</v>
          </cell>
          <cell r="J598">
            <v>3</v>
          </cell>
          <cell r="K598">
            <v>1</v>
          </cell>
          <cell r="L598">
            <v>0</v>
          </cell>
          <cell r="M598">
            <v>4</v>
          </cell>
          <cell r="N598">
            <v>29</v>
          </cell>
          <cell r="O598">
            <v>51</v>
          </cell>
          <cell r="Q598" t="str">
            <v>FRHRA44044</v>
          </cell>
          <cell r="R598" t="str">
            <v>FRMedical44044</v>
          </cell>
          <cell r="S598" t="str">
            <v>FRMedicalHRA44044</v>
          </cell>
          <cell r="T598">
            <v>28847</v>
          </cell>
          <cell r="U598">
            <v>1421.58</v>
          </cell>
          <cell r="V598">
            <v>1128.18</v>
          </cell>
          <cell r="W598">
            <v>1366.61</v>
          </cell>
          <cell r="X598">
            <v>14917.15</v>
          </cell>
          <cell r="Y598">
            <v>10.795</v>
          </cell>
        </row>
        <row r="599">
          <cell r="I599">
            <v>3</v>
          </cell>
          <cell r="J599">
            <v>0</v>
          </cell>
          <cell r="K599">
            <v>0</v>
          </cell>
          <cell r="L599">
            <v>0</v>
          </cell>
          <cell r="M599">
            <v>2</v>
          </cell>
          <cell r="N599">
            <v>5</v>
          </cell>
          <cell r="O599">
            <v>10</v>
          </cell>
          <cell r="Q599" t="str">
            <v>FRMajor Medical44044</v>
          </cell>
          <cell r="R599" t="str">
            <v>FRMedical44044</v>
          </cell>
          <cell r="S599" t="str">
            <v>FRMedicalMMP44044</v>
          </cell>
          <cell r="T599">
            <v>4308</v>
          </cell>
          <cell r="U599">
            <v>245.1</v>
          </cell>
          <cell r="V599">
            <v>226.74</v>
          </cell>
          <cell r="W599">
            <v>0</v>
          </cell>
          <cell r="X599">
            <v>1729.43</v>
          </cell>
          <cell r="Y599">
            <v>2.1166666666666667</v>
          </cell>
        </row>
        <row r="600">
          <cell r="I600">
            <v>6</v>
          </cell>
          <cell r="J600">
            <v>3</v>
          </cell>
          <cell r="K600">
            <v>2</v>
          </cell>
          <cell r="L600">
            <v>0</v>
          </cell>
          <cell r="M600">
            <v>0</v>
          </cell>
          <cell r="N600">
            <v>11</v>
          </cell>
          <cell r="O600">
            <v>17</v>
          </cell>
          <cell r="Q600" t="str">
            <v>FRMID44044</v>
          </cell>
          <cell r="R600" t="str">
            <v>FRMedical44044</v>
          </cell>
          <cell r="S600" t="str">
            <v>FRMedicalMID44044</v>
          </cell>
          <cell r="T600">
            <v>10106</v>
          </cell>
          <cell r="U600">
            <v>539.22</v>
          </cell>
          <cell r="V600">
            <v>529.98</v>
          </cell>
          <cell r="W600">
            <v>266.67</v>
          </cell>
          <cell r="X600">
            <v>4911.88</v>
          </cell>
          <cell r="Y600">
            <v>3.5983333333333332</v>
          </cell>
        </row>
        <row r="601">
          <cell r="I601">
            <v>0</v>
          </cell>
          <cell r="J601">
            <v>1</v>
          </cell>
          <cell r="K601">
            <v>0</v>
          </cell>
          <cell r="L601">
            <v>0</v>
          </cell>
          <cell r="M601">
            <v>0</v>
          </cell>
          <cell r="N601">
            <v>1</v>
          </cell>
          <cell r="O601">
            <v>2</v>
          </cell>
          <cell r="Q601" t="str">
            <v>GSEHRA44044</v>
          </cell>
          <cell r="R601" t="str">
            <v>GSEMedical44044</v>
          </cell>
          <cell r="S601" t="str">
            <v>GSEMedicalHRA44044</v>
          </cell>
          <cell r="T601">
            <v>1470</v>
          </cell>
          <cell r="U601">
            <v>49.02</v>
          </cell>
          <cell r="V601">
            <v>76.5</v>
          </cell>
          <cell r="W601">
            <v>66.67</v>
          </cell>
          <cell r="X601">
            <v>869.69</v>
          </cell>
          <cell r="Y601">
            <v>0.42333333333333334</v>
          </cell>
        </row>
        <row r="602">
          <cell r="I602">
            <v>0</v>
          </cell>
          <cell r="J602">
            <v>0</v>
          </cell>
          <cell r="K602">
            <v>0</v>
          </cell>
          <cell r="L602">
            <v>0</v>
          </cell>
          <cell r="M602">
            <v>1</v>
          </cell>
          <cell r="N602">
            <v>1</v>
          </cell>
          <cell r="O602">
            <v>4</v>
          </cell>
          <cell r="Q602" t="str">
            <v>HSHRA44044</v>
          </cell>
          <cell r="R602" t="str">
            <v>HSMedical44044</v>
          </cell>
          <cell r="S602" t="str">
            <v>HSMedicalHRA44044</v>
          </cell>
          <cell r="T602">
            <v>1736</v>
          </cell>
          <cell r="U602">
            <v>49.02</v>
          </cell>
          <cell r="V602">
            <v>76.5</v>
          </cell>
          <cell r="W602">
            <v>100</v>
          </cell>
          <cell r="X602">
            <v>1126.49</v>
          </cell>
          <cell r="Y602">
            <v>0.84666666666666668</v>
          </cell>
        </row>
        <row r="603">
          <cell r="I603">
            <v>681</v>
          </cell>
          <cell r="J603">
            <v>135</v>
          </cell>
          <cell r="K603">
            <v>50</v>
          </cell>
          <cell r="L603">
            <v>28</v>
          </cell>
          <cell r="M603">
            <v>127</v>
          </cell>
          <cell r="N603">
            <v>1021</v>
          </cell>
          <cell r="O603">
            <v>1663</v>
          </cell>
          <cell r="R603" t="str">
            <v>CWDental44044</v>
          </cell>
          <cell r="T603">
            <v>55379</v>
          </cell>
          <cell r="U603">
            <v>3144.68</v>
          </cell>
          <cell r="V603">
            <v>0</v>
          </cell>
          <cell r="W603">
            <v>0</v>
          </cell>
          <cell r="X603">
            <v>55379</v>
          </cell>
          <cell r="Y603" t="str">
            <v>0</v>
          </cell>
        </row>
        <row r="604">
          <cell r="I604">
            <v>2269</v>
          </cell>
          <cell r="J604">
            <v>436</v>
          </cell>
          <cell r="K604">
            <v>213</v>
          </cell>
          <cell r="L604">
            <v>112</v>
          </cell>
          <cell r="M604">
            <v>579</v>
          </cell>
          <cell r="N604">
            <v>3609</v>
          </cell>
          <cell r="O604">
            <v>6383</v>
          </cell>
          <cell r="R604" t="str">
            <v>FRDental44044</v>
          </cell>
          <cell r="T604">
            <v>204319</v>
          </cell>
          <cell r="U604">
            <v>11115.72</v>
          </cell>
          <cell r="V604">
            <v>0</v>
          </cell>
          <cell r="W604">
            <v>0</v>
          </cell>
          <cell r="X604">
            <v>204319</v>
          </cell>
          <cell r="Y604" t="str">
            <v>0</v>
          </cell>
        </row>
        <row r="605">
          <cell r="I605">
            <v>116</v>
          </cell>
          <cell r="J605">
            <v>20</v>
          </cell>
          <cell r="K605">
            <v>9</v>
          </cell>
          <cell r="L605">
            <v>5</v>
          </cell>
          <cell r="M605">
            <v>29</v>
          </cell>
          <cell r="N605">
            <v>179</v>
          </cell>
          <cell r="O605">
            <v>312</v>
          </cell>
          <cell r="R605" t="str">
            <v>GSEDental44044</v>
          </cell>
          <cell r="T605">
            <v>10012</v>
          </cell>
          <cell r="U605">
            <v>551.32000000000005</v>
          </cell>
          <cell r="V605">
            <v>0</v>
          </cell>
          <cell r="W605">
            <v>0</v>
          </cell>
          <cell r="X605">
            <v>10012</v>
          </cell>
          <cell r="Y605" t="str">
            <v>0</v>
          </cell>
        </row>
        <row r="606">
          <cell r="I606">
            <v>31</v>
          </cell>
          <cell r="J606">
            <v>1</v>
          </cell>
          <cell r="K606">
            <v>0</v>
          </cell>
          <cell r="L606">
            <v>0</v>
          </cell>
          <cell r="M606">
            <v>5</v>
          </cell>
          <cell r="N606">
            <v>37</v>
          </cell>
          <cell r="O606">
            <v>52</v>
          </cell>
          <cell r="R606" t="str">
            <v>HSDental44044</v>
          </cell>
          <cell r="T606">
            <v>1781</v>
          </cell>
          <cell r="U606">
            <v>113.96</v>
          </cell>
          <cell r="V606">
            <v>0</v>
          </cell>
          <cell r="W606">
            <v>0</v>
          </cell>
          <cell r="X606">
            <v>1781</v>
          </cell>
          <cell r="Y606" t="str">
            <v>0</v>
          </cell>
        </row>
        <row r="607">
          <cell r="I607">
            <v>0</v>
          </cell>
          <cell r="J607">
            <v>0</v>
          </cell>
          <cell r="K607">
            <v>0</v>
          </cell>
          <cell r="L607">
            <v>0</v>
          </cell>
          <cell r="M607">
            <v>0</v>
          </cell>
          <cell r="N607">
            <v>0</v>
          </cell>
          <cell r="O607">
            <v>0</v>
          </cell>
          <cell r="R607" t="str">
            <v>UDDental44044</v>
          </cell>
          <cell r="T607">
            <v>0</v>
          </cell>
          <cell r="U607">
            <v>0</v>
          </cell>
          <cell r="V607">
            <v>0</v>
          </cell>
          <cell r="W607">
            <v>0</v>
          </cell>
          <cell r="X607">
            <v>0</v>
          </cell>
          <cell r="Y607" t="str">
            <v>0</v>
          </cell>
        </row>
        <row r="608">
          <cell r="I608">
            <v>0</v>
          </cell>
          <cell r="J608">
            <v>0</v>
          </cell>
          <cell r="K608">
            <v>0</v>
          </cell>
          <cell r="L608">
            <v>0</v>
          </cell>
          <cell r="M608">
            <v>0</v>
          </cell>
          <cell r="N608">
            <v>0</v>
          </cell>
          <cell r="O608">
            <v>0</v>
          </cell>
          <cell r="R608" t="str">
            <v>WNDental44044</v>
          </cell>
          <cell r="T608">
            <v>0</v>
          </cell>
          <cell r="U608">
            <v>0</v>
          </cell>
          <cell r="V608">
            <v>0</v>
          </cell>
          <cell r="W608">
            <v>0</v>
          </cell>
          <cell r="X608">
            <v>0</v>
          </cell>
          <cell r="Y608" t="str">
            <v>0</v>
          </cell>
        </row>
        <row r="609">
          <cell r="I609">
            <v>9</v>
          </cell>
          <cell r="J609">
            <v>3</v>
          </cell>
          <cell r="K609">
            <v>0</v>
          </cell>
          <cell r="L609">
            <v>1</v>
          </cell>
          <cell r="M609">
            <v>1</v>
          </cell>
          <cell r="N609">
            <v>14</v>
          </cell>
          <cell r="O609">
            <v>22</v>
          </cell>
          <cell r="R609" t="str">
            <v>CWDental44044</v>
          </cell>
          <cell r="T609">
            <v>767</v>
          </cell>
          <cell r="U609">
            <v>43.12</v>
          </cell>
          <cell r="V609">
            <v>0</v>
          </cell>
          <cell r="W609">
            <v>0</v>
          </cell>
          <cell r="X609">
            <v>767</v>
          </cell>
          <cell r="Y609" t="str">
            <v>0</v>
          </cell>
        </row>
        <row r="610">
          <cell r="I610">
            <v>35</v>
          </cell>
          <cell r="J610">
            <v>16</v>
          </cell>
          <cell r="K610">
            <v>2</v>
          </cell>
          <cell r="L610">
            <v>1</v>
          </cell>
          <cell r="M610">
            <v>11</v>
          </cell>
          <cell r="N610">
            <v>65</v>
          </cell>
          <cell r="O610">
            <v>118</v>
          </cell>
          <cell r="R610" t="str">
            <v>FRDental44044</v>
          </cell>
          <cell r="T610">
            <v>3861</v>
          </cell>
          <cell r="U610">
            <v>200.2</v>
          </cell>
          <cell r="V610">
            <v>0</v>
          </cell>
          <cell r="W610">
            <v>0</v>
          </cell>
          <cell r="X610">
            <v>3861</v>
          </cell>
          <cell r="Y610" t="str">
            <v>0</v>
          </cell>
        </row>
        <row r="611">
          <cell r="I611">
            <v>3</v>
          </cell>
          <cell r="J611">
            <v>1</v>
          </cell>
          <cell r="K611">
            <v>0</v>
          </cell>
          <cell r="L611">
            <v>0</v>
          </cell>
          <cell r="M611">
            <v>1</v>
          </cell>
          <cell r="N611">
            <v>5</v>
          </cell>
          <cell r="O611">
            <v>10</v>
          </cell>
          <cell r="R611" t="str">
            <v>GSEDental44044</v>
          </cell>
          <cell r="T611">
            <v>289</v>
          </cell>
          <cell r="U611">
            <v>15.4</v>
          </cell>
          <cell r="V611">
            <v>0</v>
          </cell>
          <cell r="W611">
            <v>0</v>
          </cell>
          <cell r="X611">
            <v>289</v>
          </cell>
          <cell r="Y611" t="str">
            <v>0</v>
          </cell>
        </row>
        <row r="612">
          <cell r="I612">
            <v>1</v>
          </cell>
          <cell r="J612">
            <v>0</v>
          </cell>
          <cell r="K612">
            <v>0</v>
          </cell>
          <cell r="L612">
            <v>0</v>
          </cell>
          <cell r="M612">
            <v>1</v>
          </cell>
          <cell r="N612">
            <v>2</v>
          </cell>
          <cell r="O612">
            <v>5</v>
          </cell>
          <cell r="R612" t="str">
            <v>HSDental44044</v>
          </cell>
          <cell r="T612">
            <v>139</v>
          </cell>
          <cell r="U612">
            <v>6.16</v>
          </cell>
          <cell r="V612">
            <v>0</v>
          </cell>
          <cell r="W612">
            <v>0</v>
          </cell>
          <cell r="X612">
            <v>139</v>
          </cell>
          <cell r="Y612" t="str">
            <v>0</v>
          </cell>
        </row>
        <row r="613">
          <cell r="I613">
            <v>1</v>
          </cell>
          <cell r="J613">
            <v>2</v>
          </cell>
          <cell r="K613">
            <v>0</v>
          </cell>
          <cell r="L613">
            <v>0</v>
          </cell>
          <cell r="M613">
            <v>0</v>
          </cell>
          <cell r="N613">
            <v>3</v>
          </cell>
          <cell r="O613">
            <v>5</v>
          </cell>
          <cell r="R613" t="str">
            <v>UDDental44044</v>
          </cell>
          <cell r="T613">
            <v>183</v>
          </cell>
          <cell r="U613">
            <v>9.24</v>
          </cell>
          <cell r="V613">
            <v>0</v>
          </cell>
          <cell r="W613">
            <v>0</v>
          </cell>
          <cell r="X613">
            <v>183</v>
          </cell>
          <cell r="Y613" t="str">
            <v>0</v>
          </cell>
        </row>
        <row r="614">
          <cell r="I614">
            <v>14</v>
          </cell>
          <cell r="J614">
            <v>4</v>
          </cell>
          <cell r="K614">
            <v>2</v>
          </cell>
          <cell r="L614">
            <v>0</v>
          </cell>
          <cell r="M614">
            <v>1</v>
          </cell>
          <cell r="N614">
            <v>21</v>
          </cell>
          <cell r="O614">
            <v>31</v>
          </cell>
          <cell r="R614" t="str">
            <v>CWDental44044</v>
          </cell>
          <cell r="T614">
            <v>1078</v>
          </cell>
          <cell r="U614">
            <v>64.680000000000007</v>
          </cell>
          <cell r="V614">
            <v>0</v>
          </cell>
          <cell r="W614">
            <v>0</v>
          </cell>
          <cell r="X614">
            <v>1078</v>
          </cell>
          <cell r="Y614" t="str">
            <v>0</v>
          </cell>
        </row>
        <row r="615">
          <cell r="I615">
            <v>12</v>
          </cell>
          <cell r="J615">
            <v>1</v>
          </cell>
          <cell r="K615">
            <v>1</v>
          </cell>
          <cell r="L615">
            <v>1</v>
          </cell>
          <cell r="M615">
            <v>1</v>
          </cell>
          <cell r="N615">
            <v>16</v>
          </cell>
          <cell r="O615">
            <v>22</v>
          </cell>
          <cell r="R615" t="str">
            <v>FRDental44044</v>
          </cell>
          <cell r="T615">
            <v>812</v>
          </cell>
          <cell r="U615">
            <v>49.28</v>
          </cell>
          <cell r="V615">
            <v>0</v>
          </cell>
          <cell r="W615">
            <v>0</v>
          </cell>
          <cell r="X615">
            <v>812</v>
          </cell>
          <cell r="Y615" t="str">
            <v>0</v>
          </cell>
        </row>
        <row r="616">
          <cell r="I616">
            <v>1</v>
          </cell>
          <cell r="J616">
            <v>0</v>
          </cell>
          <cell r="K616">
            <v>0</v>
          </cell>
          <cell r="L616">
            <v>0</v>
          </cell>
          <cell r="M616">
            <v>0</v>
          </cell>
          <cell r="N616">
            <v>1</v>
          </cell>
          <cell r="O616">
            <v>1</v>
          </cell>
          <cell r="R616" t="str">
            <v>GSEDental44044</v>
          </cell>
          <cell r="T616">
            <v>39</v>
          </cell>
          <cell r="U616">
            <v>3.08</v>
          </cell>
          <cell r="V616">
            <v>0</v>
          </cell>
          <cell r="W616">
            <v>0</v>
          </cell>
          <cell r="X616">
            <v>39</v>
          </cell>
          <cell r="Y616" t="str">
            <v>0</v>
          </cell>
        </row>
        <row r="617">
          <cell r="I617">
            <v>0</v>
          </cell>
          <cell r="J617">
            <v>0</v>
          </cell>
          <cell r="K617">
            <v>0</v>
          </cell>
          <cell r="L617">
            <v>0</v>
          </cell>
          <cell r="M617">
            <v>0</v>
          </cell>
          <cell r="N617">
            <v>0</v>
          </cell>
          <cell r="O617">
            <v>0</v>
          </cell>
          <cell r="R617" t="str">
            <v>UDDental44044</v>
          </cell>
          <cell r="T617">
            <v>0</v>
          </cell>
          <cell r="U617">
            <v>0</v>
          </cell>
          <cell r="V617">
            <v>0</v>
          </cell>
          <cell r="W617">
            <v>0</v>
          </cell>
          <cell r="X617">
            <v>0</v>
          </cell>
          <cell r="Y617" t="str">
            <v>0</v>
          </cell>
        </row>
        <row r="618">
          <cell r="I618">
            <v>0</v>
          </cell>
          <cell r="J618">
            <v>0</v>
          </cell>
          <cell r="K618">
            <v>0</v>
          </cell>
          <cell r="L618">
            <v>0</v>
          </cell>
          <cell r="M618">
            <v>0</v>
          </cell>
          <cell r="N618">
            <v>0</v>
          </cell>
          <cell r="O618">
            <v>0</v>
          </cell>
          <cell r="R618" t="str">
            <v>WNDental44044</v>
          </cell>
          <cell r="T618">
            <v>0</v>
          </cell>
          <cell r="U618">
            <v>0</v>
          </cell>
          <cell r="V618">
            <v>0</v>
          </cell>
          <cell r="W618">
            <v>0</v>
          </cell>
          <cell r="X618">
            <v>0</v>
          </cell>
          <cell r="Y618" t="str">
            <v>0</v>
          </cell>
        </row>
        <row r="619">
          <cell r="I619">
            <v>5</v>
          </cell>
          <cell r="J619">
            <v>1</v>
          </cell>
          <cell r="K619">
            <v>0</v>
          </cell>
          <cell r="L619">
            <v>1</v>
          </cell>
          <cell r="M619">
            <v>1</v>
          </cell>
          <cell r="N619">
            <v>8</v>
          </cell>
          <cell r="O619">
            <v>13</v>
          </cell>
          <cell r="R619" t="str">
            <v>CWDental44044</v>
          </cell>
          <cell r="T619">
            <v>467</v>
          </cell>
          <cell r="U619">
            <v>24.64</v>
          </cell>
          <cell r="V619">
            <v>0</v>
          </cell>
          <cell r="W619">
            <v>0</v>
          </cell>
          <cell r="X619">
            <v>467</v>
          </cell>
          <cell r="Y619" t="str">
            <v>0</v>
          </cell>
        </row>
        <row r="620">
          <cell r="I620">
            <v>7</v>
          </cell>
          <cell r="J620">
            <v>2</v>
          </cell>
          <cell r="K620">
            <v>1</v>
          </cell>
          <cell r="L620">
            <v>0</v>
          </cell>
          <cell r="M620">
            <v>1</v>
          </cell>
          <cell r="N620">
            <v>11</v>
          </cell>
          <cell r="O620">
            <v>17</v>
          </cell>
          <cell r="R620" t="str">
            <v>FRDental44044</v>
          </cell>
          <cell r="T620">
            <v>589</v>
          </cell>
          <cell r="U620">
            <v>33.880000000000003</v>
          </cell>
          <cell r="V620">
            <v>0</v>
          </cell>
          <cell r="W620">
            <v>0</v>
          </cell>
          <cell r="X620">
            <v>589</v>
          </cell>
          <cell r="Y620" t="str">
            <v>0</v>
          </cell>
        </row>
        <row r="621">
          <cell r="I621">
            <v>0</v>
          </cell>
          <cell r="J621">
            <v>0</v>
          </cell>
          <cell r="K621">
            <v>0</v>
          </cell>
          <cell r="L621">
            <v>0</v>
          </cell>
          <cell r="M621">
            <v>0</v>
          </cell>
          <cell r="N621">
            <v>0</v>
          </cell>
          <cell r="O621">
            <v>0</v>
          </cell>
          <cell r="R621" t="str">
            <v>GSEDental44044</v>
          </cell>
          <cell r="T621">
            <v>0</v>
          </cell>
          <cell r="U621">
            <v>0</v>
          </cell>
          <cell r="V621">
            <v>0</v>
          </cell>
          <cell r="W621">
            <v>0</v>
          </cell>
          <cell r="X621">
            <v>0</v>
          </cell>
          <cell r="Y621" t="str">
            <v>0</v>
          </cell>
        </row>
        <row r="622">
          <cell r="I622">
            <v>0</v>
          </cell>
          <cell r="J622">
            <v>0</v>
          </cell>
          <cell r="K622">
            <v>0</v>
          </cell>
          <cell r="L622">
            <v>0</v>
          </cell>
          <cell r="M622">
            <v>0</v>
          </cell>
          <cell r="N622">
            <v>0</v>
          </cell>
          <cell r="O622">
            <v>0</v>
          </cell>
          <cell r="R622" t="str">
            <v>UDDental44044</v>
          </cell>
          <cell r="T622">
            <v>0</v>
          </cell>
          <cell r="U622">
            <v>0</v>
          </cell>
          <cell r="V622">
            <v>0</v>
          </cell>
          <cell r="W622">
            <v>0</v>
          </cell>
          <cell r="X622">
            <v>0</v>
          </cell>
          <cell r="Y622" t="str">
            <v>0</v>
          </cell>
        </row>
        <row r="623">
          <cell r="I623">
            <v>163</v>
          </cell>
          <cell r="J623">
            <v>34</v>
          </cell>
          <cell r="K623">
            <v>15</v>
          </cell>
          <cell r="L623">
            <v>2</v>
          </cell>
          <cell r="M623">
            <v>35</v>
          </cell>
          <cell r="N623">
            <v>249</v>
          </cell>
          <cell r="O623">
            <v>414</v>
          </cell>
          <cell r="Q623" t="str">
            <v>CWHRA44075</v>
          </cell>
          <cell r="R623" t="str">
            <v>CWMedical44075</v>
          </cell>
          <cell r="S623" t="str">
            <v>CWMedicalHRA44075</v>
          </cell>
          <cell r="T623">
            <v>260631</v>
          </cell>
          <cell r="U623">
            <v>12205.98</v>
          </cell>
          <cell r="V623">
            <v>10585.54</v>
          </cell>
          <cell r="W623">
            <v>12399.62</v>
          </cell>
          <cell r="X623">
            <v>136187.93</v>
          </cell>
          <cell r="Y623">
            <v>87.63</v>
          </cell>
        </row>
        <row r="624">
          <cell r="I624">
            <v>183</v>
          </cell>
          <cell r="J624">
            <v>10</v>
          </cell>
          <cell r="K624">
            <v>13</v>
          </cell>
          <cell r="L624">
            <v>4</v>
          </cell>
          <cell r="M624">
            <v>13</v>
          </cell>
          <cell r="N624">
            <v>223</v>
          </cell>
          <cell r="O624">
            <v>296</v>
          </cell>
          <cell r="Q624" t="str">
            <v>CWMajor Medical44075</v>
          </cell>
          <cell r="R624" t="str">
            <v>CWMedical44075</v>
          </cell>
          <cell r="S624" t="str">
            <v>CWMedicalMMP44075</v>
          </cell>
          <cell r="T624">
            <v>151670</v>
          </cell>
          <cell r="U624">
            <v>10931.46</v>
          </cell>
          <cell r="V624">
            <v>7558.1399999999903</v>
          </cell>
          <cell r="W624">
            <v>0</v>
          </cell>
          <cell r="X624">
            <v>48239.9900000001</v>
          </cell>
          <cell r="Y624">
            <v>62.653333333333336</v>
          </cell>
        </row>
        <row r="625">
          <cell r="I625">
            <v>168</v>
          </cell>
          <cell r="J625">
            <v>16</v>
          </cell>
          <cell r="K625">
            <v>16</v>
          </cell>
          <cell r="L625">
            <v>7</v>
          </cell>
          <cell r="M625">
            <v>24</v>
          </cell>
          <cell r="N625">
            <v>231</v>
          </cell>
          <cell r="O625">
            <v>356</v>
          </cell>
          <cell r="Q625" t="str">
            <v>CWMID44075</v>
          </cell>
          <cell r="R625" t="str">
            <v>CWMedical44075</v>
          </cell>
          <cell r="S625" t="str">
            <v>CWMedicalMID44075</v>
          </cell>
          <cell r="T625">
            <v>194032</v>
          </cell>
          <cell r="U625">
            <v>11323.62</v>
          </cell>
          <cell r="V625">
            <v>8948.9399999999896</v>
          </cell>
          <cell r="W625">
            <v>5417.12</v>
          </cell>
          <cell r="X625">
            <v>95879.48</v>
          </cell>
          <cell r="Y625">
            <v>75.353333333333339</v>
          </cell>
        </row>
        <row r="626">
          <cell r="I626">
            <v>474</v>
          </cell>
          <cell r="J626">
            <v>108</v>
          </cell>
          <cell r="K626">
            <v>46</v>
          </cell>
          <cell r="L626">
            <v>16</v>
          </cell>
          <cell r="M626">
            <v>150</v>
          </cell>
          <cell r="N626">
            <v>794</v>
          </cell>
          <cell r="O626">
            <v>1485</v>
          </cell>
          <cell r="Q626" t="str">
            <v>FRHRA44075</v>
          </cell>
          <cell r="R626" t="str">
            <v>FRMedical44075</v>
          </cell>
          <cell r="S626" t="str">
            <v>FRMedicalHRA44075</v>
          </cell>
          <cell r="T626">
            <v>876218</v>
          </cell>
          <cell r="U626">
            <v>38921.879999999997</v>
          </cell>
          <cell r="V626">
            <v>36130.92</v>
          </cell>
          <cell r="W626">
            <v>42665.599999999897</v>
          </cell>
          <cell r="X626">
            <v>470348.66000000102</v>
          </cell>
          <cell r="Y626">
            <v>314.32499999999999</v>
          </cell>
        </row>
        <row r="627">
          <cell r="I627">
            <v>515</v>
          </cell>
          <cell r="J627">
            <v>40</v>
          </cell>
          <cell r="K627">
            <v>43</v>
          </cell>
          <cell r="L627">
            <v>6</v>
          </cell>
          <cell r="M627">
            <v>34</v>
          </cell>
          <cell r="N627">
            <v>638</v>
          </cell>
          <cell r="O627">
            <v>853</v>
          </cell>
          <cell r="Q627" t="str">
            <v>FRMajor Medical44075</v>
          </cell>
          <cell r="R627" t="str">
            <v>FRMedical44075</v>
          </cell>
          <cell r="S627" t="str">
            <v>FRMedicalMMP44075</v>
          </cell>
          <cell r="T627">
            <v>436727</v>
          </cell>
          <cell r="U627">
            <v>31274.7600000001</v>
          </cell>
          <cell r="V627">
            <v>22068.2</v>
          </cell>
          <cell r="W627">
            <v>0</v>
          </cell>
          <cell r="X627">
            <v>139516.06</v>
          </cell>
          <cell r="Y627">
            <v>180.55166666666665</v>
          </cell>
        </row>
        <row r="628">
          <cell r="I628">
            <v>497</v>
          </cell>
          <cell r="J628">
            <v>67</v>
          </cell>
          <cell r="K628">
            <v>69</v>
          </cell>
          <cell r="L628">
            <v>22</v>
          </cell>
          <cell r="M628">
            <v>111</v>
          </cell>
          <cell r="N628">
            <v>766</v>
          </cell>
          <cell r="O628">
            <v>1290</v>
          </cell>
          <cell r="Q628" t="str">
            <v>FRMID44075</v>
          </cell>
          <cell r="R628" t="str">
            <v>FRMedical44075</v>
          </cell>
          <cell r="S628" t="str">
            <v>FRMedicalMID44075</v>
          </cell>
          <cell r="T628">
            <v>686294</v>
          </cell>
          <cell r="U628">
            <v>37549.319999999898</v>
          </cell>
          <cell r="V628">
            <v>32794.76</v>
          </cell>
          <cell r="W628">
            <v>19467.870000000101</v>
          </cell>
          <cell r="X628">
            <v>348072.20999999798</v>
          </cell>
          <cell r="Y628">
            <v>273.05</v>
          </cell>
        </row>
        <row r="629">
          <cell r="I629">
            <v>5</v>
          </cell>
          <cell r="J629">
            <v>3</v>
          </cell>
          <cell r="K629">
            <v>1</v>
          </cell>
          <cell r="L629">
            <v>0</v>
          </cell>
          <cell r="M629">
            <v>2</v>
          </cell>
          <cell r="N629">
            <v>11</v>
          </cell>
          <cell r="O629">
            <v>21</v>
          </cell>
          <cell r="Q629" t="str">
            <v>GSEHRA44075</v>
          </cell>
          <cell r="R629" t="str">
            <v>GSEMedical44075</v>
          </cell>
          <cell r="S629" t="str">
            <v>GSEMedicalHRA44075</v>
          </cell>
          <cell r="T629">
            <v>13167</v>
          </cell>
          <cell r="U629">
            <v>539.22</v>
          </cell>
          <cell r="V629">
            <v>581.9</v>
          </cell>
          <cell r="W629">
            <v>633.33000000000004</v>
          </cell>
          <cell r="X629">
            <v>7199.53</v>
          </cell>
          <cell r="Y629">
            <v>4.4450000000000003</v>
          </cell>
        </row>
        <row r="630">
          <cell r="I630">
            <v>5</v>
          </cell>
          <cell r="J630">
            <v>0</v>
          </cell>
          <cell r="K630">
            <v>0</v>
          </cell>
          <cell r="L630">
            <v>0</v>
          </cell>
          <cell r="M630">
            <v>3</v>
          </cell>
          <cell r="N630">
            <v>8</v>
          </cell>
          <cell r="O630">
            <v>18</v>
          </cell>
          <cell r="Q630" t="str">
            <v>GSEMajor Medical44075</v>
          </cell>
          <cell r="R630" t="str">
            <v>GSEMedical44075</v>
          </cell>
          <cell r="S630" t="str">
            <v>GSEMedicalMMP44075</v>
          </cell>
          <cell r="T630">
            <v>6747</v>
          </cell>
          <cell r="U630">
            <v>392.16</v>
          </cell>
          <cell r="V630">
            <v>352.4</v>
          </cell>
          <cell r="W630">
            <v>0</v>
          </cell>
          <cell r="X630">
            <v>2670.88</v>
          </cell>
          <cell r="Y630">
            <v>3.81</v>
          </cell>
        </row>
        <row r="631">
          <cell r="I631">
            <v>3</v>
          </cell>
          <cell r="J631">
            <v>0</v>
          </cell>
          <cell r="K631">
            <v>0</v>
          </cell>
          <cell r="L631">
            <v>0</v>
          </cell>
          <cell r="M631">
            <v>0</v>
          </cell>
          <cell r="N631">
            <v>3</v>
          </cell>
          <cell r="O631">
            <v>3</v>
          </cell>
          <cell r="Q631" t="str">
            <v>GSEMID44075</v>
          </cell>
          <cell r="R631" t="str">
            <v>GSEMedical44075</v>
          </cell>
          <cell r="S631" t="str">
            <v>GSEMedicalMID44075</v>
          </cell>
          <cell r="T631">
            <v>1938</v>
          </cell>
          <cell r="U631">
            <v>147.06</v>
          </cell>
          <cell r="V631">
            <v>73.739999999999995</v>
          </cell>
          <cell r="W631">
            <v>50.01</v>
          </cell>
          <cell r="X631">
            <v>849.6</v>
          </cell>
          <cell r="Y631">
            <v>0.63500000000000001</v>
          </cell>
        </row>
        <row r="632">
          <cell r="I632">
            <v>4</v>
          </cell>
          <cell r="J632">
            <v>0</v>
          </cell>
          <cell r="K632">
            <v>1</v>
          </cell>
          <cell r="L632">
            <v>0</v>
          </cell>
          <cell r="M632">
            <v>1</v>
          </cell>
          <cell r="N632">
            <v>6</v>
          </cell>
          <cell r="O632">
            <v>10</v>
          </cell>
          <cell r="Q632" t="str">
            <v>HSHRA44075</v>
          </cell>
          <cell r="R632" t="str">
            <v>HSMedical44075</v>
          </cell>
          <cell r="S632" t="str">
            <v>HSMedicalHRA44075</v>
          </cell>
          <cell r="T632">
            <v>6258</v>
          </cell>
          <cell r="U632">
            <v>294.12</v>
          </cell>
          <cell r="V632">
            <v>251.32</v>
          </cell>
          <cell r="W632">
            <v>299.99</v>
          </cell>
          <cell r="X632">
            <v>3122.43</v>
          </cell>
          <cell r="Y632">
            <v>2.1166666666666667</v>
          </cell>
        </row>
        <row r="633">
          <cell r="I633">
            <v>15</v>
          </cell>
          <cell r="J633">
            <v>0</v>
          </cell>
          <cell r="K633">
            <v>0</v>
          </cell>
          <cell r="L633">
            <v>0</v>
          </cell>
          <cell r="M633">
            <v>0</v>
          </cell>
          <cell r="N633">
            <v>15</v>
          </cell>
          <cell r="O633">
            <v>15</v>
          </cell>
          <cell r="Q633" t="str">
            <v>HSMajor Medical44075</v>
          </cell>
          <cell r="R633" t="str">
            <v>HSMedical44075</v>
          </cell>
          <cell r="S633" t="str">
            <v>HSMedicalMMP44075</v>
          </cell>
          <cell r="T633">
            <v>8550</v>
          </cell>
          <cell r="U633">
            <v>735.3</v>
          </cell>
          <cell r="V633">
            <v>368.7</v>
          </cell>
          <cell r="W633">
            <v>0</v>
          </cell>
          <cell r="X633">
            <v>2302.0500000000002</v>
          </cell>
          <cell r="Y633">
            <v>3.1750000000000003</v>
          </cell>
        </row>
        <row r="634">
          <cell r="I634">
            <v>23</v>
          </cell>
          <cell r="J634">
            <v>0</v>
          </cell>
          <cell r="K634">
            <v>1</v>
          </cell>
          <cell r="L634">
            <v>0</v>
          </cell>
          <cell r="M634">
            <v>3</v>
          </cell>
          <cell r="N634">
            <v>27</v>
          </cell>
          <cell r="O634">
            <v>36</v>
          </cell>
          <cell r="Q634" t="str">
            <v>HSMID44075</v>
          </cell>
          <cell r="R634" t="str">
            <v>HSMedical44075</v>
          </cell>
          <cell r="S634" t="str">
            <v>HSMedicalMID44075</v>
          </cell>
          <cell r="T634">
            <v>20520</v>
          </cell>
          <cell r="U634">
            <v>1323.54</v>
          </cell>
          <cell r="V634">
            <v>871.34</v>
          </cell>
          <cell r="W634">
            <v>566.74</v>
          </cell>
          <cell r="X634">
            <v>9879.23</v>
          </cell>
          <cell r="Y634">
            <v>7.62</v>
          </cell>
        </row>
        <row r="635">
          <cell r="I635">
            <v>8</v>
          </cell>
          <cell r="J635">
            <v>0</v>
          </cell>
          <cell r="K635">
            <v>0</v>
          </cell>
          <cell r="L635">
            <v>0</v>
          </cell>
          <cell r="M635">
            <v>1</v>
          </cell>
          <cell r="N635">
            <v>9</v>
          </cell>
          <cell r="O635">
            <v>13</v>
          </cell>
          <cell r="Q635" t="str">
            <v>CWHRA44075</v>
          </cell>
          <cell r="R635" t="str">
            <v>CWMedical44075</v>
          </cell>
          <cell r="S635" t="str">
            <v>CWMedicalHRA44075</v>
          </cell>
          <cell r="T635">
            <v>7840</v>
          </cell>
          <cell r="U635">
            <v>441.18</v>
          </cell>
          <cell r="V635">
            <v>273.14</v>
          </cell>
          <cell r="W635">
            <v>366.64</v>
          </cell>
          <cell r="X635">
            <v>3858.81</v>
          </cell>
          <cell r="Y635">
            <v>2.7516666666666669</v>
          </cell>
        </row>
        <row r="636">
          <cell r="I636">
            <v>1</v>
          </cell>
          <cell r="J636">
            <v>0</v>
          </cell>
          <cell r="K636">
            <v>0</v>
          </cell>
          <cell r="L636">
            <v>0</v>
          </cell>
          <cell r="M636">
            <v>0</v>
          </cell>
          <cell r="N636">
            <v>1</v>
          </cell>
          <cell r="O636">
            <v>1</v>
          </cell>
          <cell r="Q636" t="str">
            <v>CWMajor Medical44075</v>
          </cell>
          <cell r="R636" t="str">
            <v>CWMedical44075</v>
          </cell>
          <cell r="S636" t="str">
            <v>CWMedicalMMP44075</v>
          </cell>
          <cell r="T636">
            <v>570</v>
          </cell>
          <cell r="U636">
            <v>49.02</v>
          </cell>
          <cell r="V636">
            <v>24.58</v>
          </cell>
          <cell r="W636">
            <v>0</v>
          </cell>
          <cell r="X636">
            <v>153.47</v>
          </cell>
          <cell r="Y636">
            <v>0.21166666666666667</v>
          </cell>
        </row>
        <row r="637">
          <cell r="I637">
            <v>2</v>
          </cell>
          <cell r="J637">
            <v>1</v>
          </cell>
          <cell r="K637">
            <v>0</v>
          </cell>
          <cell r="L637">
            <v>0</v>
          </cell>
          <cell r="M637">
            <v>0</v>
          </cell>
          <cell r="N637">
            <v>3</v>
          </cell>
          <cell r="O637">
            <v>4</v>
          </cell>
          <cell r="Q637" t="str">
            <v>CWMID44075</v>
          </cell>
          <cell r="R637" t="str">
            <v>CWMedical44075</v>
          </cell>
          <cell r="S637" t="str">
            <v>CWMedicalMID44075</v>
          </cell>
          <cell r="T637">
            <v>2538</v>
          </cell>
          <cell r="U637">
            <v>147.06</v>
          </cell>
          <cell r="V637">
            <v>125.66</v>
          </cell>
          <cell r="W637">
            <v>66.67</v>
          </cell>
          <cell r="X637">
            <v>1281.06</v>
          </cell>
          <cell r="Y637">
            <v>0.84666666666666668</v>
          </cell>
        </row>
        <row r="638">
          <cell r="I638">
            <v>21</v>
          </cell>
          <cell r="J638">
            <v>3</v>
          </cell>
          <cell r="K638">
            <v>2</v>
          </cell>
          <cell r="L638">
            <v>0</v>
          </cell>
          <cell r="M638">
            <v>3</v>
          </cell>
          <cell r="N638">
            <v>29</v>
          </cell>
          <cell r="O638">
            <v>48</v>
          </cell>
          <cell r="Q638" t="str">
            <v>FRHRA44075</v>
          </cell>
          <cell r="R638" t="str">
            <v>FRMedical44075</v>
          </cell>
          <cell r="S638" t="str">
            <v>FRMedicalHRA44075</v>
          </cell>
          <cell r="T638">
            <v>28581</v>
          </cell>
          <cell r="U638">
            <v>1421.58</v>
          </cell>
          <cell r="V638">
            <v>1128.18</v>
          </cell>
          <cell r="W638">
            <v>1333.28</v>
          </cell>
          <cell r="X638">
            <v>14420.44</v>
          </cell>
          <cell r="Y638">
            <v>10.16</v>
          </cell>
        </row>
        <row r="639">
          <cell r="I639">
            <v>2</v>
          </cell>
          <cell r="J639">
            <v>0</v>
          </cell>
          <cell r="K639">
            <v>0</v>
          </cell>
          <cell r="L639">
            <v>0</v>
          </cell>
          <cell r="M639">
            <v>2</v>
          </cell>
          <cell r="N639">
            <v>4</v>
          </cell>
          <cell r="O639">
            <v>9</v>
          </cell>
          <cell r="Q639" t="str">
            <v>FRMajor Medical44075</v>
          </cell>
          <cell r="R639" t="str">
            <v>FRMedical44075</v>
          </cell>
          <cell r="S639" t="str">
            <v>FRMedicalMMP44075</v>
          </cell>
          <cell r="T639">
            <v>3738</v>
          </cell>
          <cell r="U639">
            <v>196.08</v>
          </cell>
          <cell r="V639">
            <v>202.16</v>
          </cell>
          <cell r="W639">
            <v>0</v>
          </cell>
          <cell r="X639">
            <v>1575.96</v>
          </cell>
          <cell r="Y639">
            <v>1.905</v>
          </cell>
        </row>
        <row r="640">
          <cell r="I640">
            <v>6</v>
          </cell>
          <cell r="J640">
            <v>3</v>
          </cell>
          <cell r="K640">
            <v>2</v>
          </cell>
          <cell r="L640">
            <v>0</v>
          </cell>
          <cell r="M640">
            <v>0</v>
          </cell>
          <cell r="N640">
            <v>11</v>
          </cell>
          <cell r="O640">
            <v>17</v>
          </cell>
          <cell r="Q640" t="str">
            <v>FRMID44075</v>
          </cell>
          <cell r="R640" t="str">
            <v>FRMedical44075</v>
          </cell>
          <cell r="S640" t="str">
            <v>FRMedicalMID44075</v>
          </cell>
          <cell r="T640">
            <v>10106</v>
          </cell>
          <cell r="U640">
            <v>539.22</v>
          </cell>
          <cell r="V640">
            <v>529.98</v>
          </cell>
          <cell r="W640">
            <v>266.67</v>
          </cell>
          <cell r="X640">
            <v>4911.88</v>
          </cell>
          <cell r="Y640">
            <v>3.5983333333333332</v>
          </cell>
        </row>
        <row r="641">
          <cell r="I641">
            <v>0</v>
          </cell>
          <cell r="J641">
            <v>1</v>
          </cell>
          <cell r="K641">
            <v>0</v>
          </cell>
          <cell r="L641">
            <v>0</v>
          </cell>
          <cell r="M641">
            <v>0</v>
          </cell>
          <cell r="N641">
            <v>1</v>
          </cell>
          <cell r="O641">
            <v>2</v>
          </cell>
          <cell r="Q641" t="str">
            <v>GSEHRA44075</v>
          </cell>
          <cell r="R641" t="str">
            <v>GSEMedical44075</v>
          </cell>
          <cell r="S641" t="str">
            <v>GSEMedicalHRA44075</v>
          </cell>
          <cell r="T641">
            <v>1470</v>
          </cell>
          <cell r="U641">
            <v>49.02</v>
          </cell>
          <cell r="V641">
            <v>76.5</v>
          </cell>
          <cell r="W641">
            <v>66.67</v>
          </cell>
          <cell r="X641">
            <v>869.69</v>
          </cell>
          <cell r="Y641">
            <v>0.42333333333333334</v>
          </cell>
        </row>
        <row r="642">
          <cell r="I642">
            <v>0</v>
          </cell>
          <cell r="J642">
            <v>0</v>
          </cell>
          <cell r="K642">
            <v>0</v>
          </cell>
          <cell r="L642">
            <v>0</v>
          </cell>
          <cell r="M642">
            <v>1</v>
          </cell>
          <cell r="N642">
            <v>1</v>
          </cell>
          <cell r="O642">
            <v>4</v>
          </cell>
          <cell r="Q642" t="str">
            <v>HSHRA44075</v>
          </cell>
          <cell r="R642" t="str">
            <v>HSMedical44075</v>
          </cell>
          <cell r="S642" t="str">
            <v>HSMedicalHRA44075</v>
          </cell>
          <cell r="T642">
            <v>1736</v>
          </cell>
          <cell r="U642">
            <v>49.02</v>
          </cell>
          <cell r="V642">
            <v>76.5</v>
          </cell>
          <cell r="W642">
            <v>100</v>
          </cell>
          <cell r="X642">
            <v>1126.49</v>
          </cell>
          <cell r="Y642">
            <v>0.84666666666666668</v>
          </cell>
        </row>
        <row r="643">
          <cell r="I643">
            <v>92</v>
          </cell>
          <cell r="J643">
            <v>0</v>
          </cell>
          <cell r="K643">
            <v>0</v>
          </cell>
          <cell r="L643">
            <v>0</v>
          </cell>
          <cell r="M643">
            <v>0</v>
          </cell>
          <cell r="N643">
            <v>92</v>
          </cell>
          <cell r="O643">
            <v>92</v>
          </cell>
          <cell r="Q643" t="str">
            <v>CWMajor Medical44075</v>
          </cell>
          <cell r="R643" t="str">
            <v>CWMedical44075</v>
          </cell>
          <cell r="S643" t="str">
            <v>CWMedicalMajor Medical44075</v>
          </cell>
          <cell r="T643">
            <v>52440</v>
          </cell>
          <cell r="U643">
            <v>4174.96</v>
          </cell>
          <cell r="V643">
            <v>2261.36</v>
          </cell>
          <cell r="W643">
            <v>0</v>
          </cell>
          <cell r="X643">
            <v>14119.24</v>
          </cell>
          <cell r="Y643">
            <v>19.473333333333333</v>
          </cell>
        </row>
        <row r="644">
          <cell r="I644">
            <v>0</v>
          </cell>
          <cell r="J644">
            <v>5</v>
          </cell>
          <cell r="K644">
            <v>6</v>
          </cell>
          <cell r="L644">
            <v>0</v>
          </cell>
          <cell r="M644">
            <v>0</v>
          </cell>
          <cell r="N644">
            <v>11</v>
          </cell>
          <cell r="O644">
            <v>22</v>
          </cell>
          <cell r="Q644" t="str">
            <v>CWMajor Medical44075</v>
          </cell>
          <cell r="R644" t="str">
            <v>CWMedical44075</v>
          </cell>
          <cell r="S644" t="str">
            <v>CWMedicalMajor Medical44075</v>
          </cell>
          <cell r="T644">
            <v>12089</v>
          </cell>
          <cell r="U644">
            <v>499.18</v>
          </cell>
          <cell r="V644">
            <v>841.5</v>
          </cell>
          <cell r="W644">
            <v>0</v>
          </cell>
          <cell r="X644">
            <v>4657.82</v>
          </cell>
          <cell r="Y644">
            <v>4.6566666666666672</v>
          </cell>
        </row>
        <row r="645">
          <cell r="I645">
            <v>0</v>
          </cell>
          <cell r="J645">
            <v>0</v>
          </cell>
          <cell r="K645">
            <v>0</v>
          </cell>
          <cell r="L645">
            <v>2</v>
          </cell>
          <cell r="M645">
            <v>5</v>
          </cell>
          <cell r="N645">
            <v>7</v>
          </cell>
          <cell r="O645">
            <v>25</v>
          </cell>
          <cell r="Q645" t="str">
            <v>CWMajor Medical44075</v>
          </cell>
          <cell r="R645" t="str">
            <v>CWMedical44075</v>
          </cell>
          <cell r="S645" t="str">
            <v>CWMedicalMajor Medical44075</v>
          </cell>
          <cell r="T645">
            <v>9093</v>
          </cell>
          <cell r="U645">
            <v>317.66000000000003</v>
          </cell>
          <cell r="V645">
            <v>535.5</v>
          </cell>
          <cell r="W645">
            <v>0</v>
          </cell>
          <cell r="X645">
            <v>4295.37</v>
          </cell>
          <cell r="Y645">
            <v>5.291666666666667</v>
          </cell>
        </row>
        <row r="646">
          <cell r="I646">
            <v>378</v>
          </cell>
          <cell r="J646">
            <v>0</v>
          </cell>
          <cell r="K646">
            <v>0</v>
          </cell>
          <cell r="L646">
            <v>0</v>
          </cell>
          <cell r="M646">
            <v>0</v>
          </cell>
          <cell r="N646">
            <v>378</v>
          </cell>
          <cell r="O646">
            <v>378</v>
          </cell>
          <cell r="Q646" t="str">
            <v>FRMajor Medical44075</v>
          </cell>
          <cell r="R646" t="str">
            <v>FRMedical44075</v>
          </cell>
          <cell r="S646" t="str">
            <v>FRMedicalMajor Medical44075</v>
          </cell>
          <cell r="T646">
            <v>215460</v>
          </cell>
          <cell r="U646">
            <v>17153.64</v>
          </cell>
          <cell r="V646">
            <v>9291.24</v>
          </cell>
          <cell r="W646">
            <v>0</v>
          </cell>
          <cell r="X646">
            <v>58011.66</v>
          </cell>
          <cell r="Y646">
            <v>80.010000000000005</v>
          </cell>
        </row>
        <row r="647">
          <cell r="I647">
            <v>0</v>
          </cell>
          <cell r="J647">
            <v>30</v>
          </cell>
          <cell r="K647">
            <v>30</v>
          </cell>
          <cell r="L647">
            <v>0</v>
          </cell>
          <cell r="M647">
            <v>0</v>
          </cell>
          <cell r="N647">
            <v>60</v>
          </cell>
          <cell r="O647">
            <v>120</v>
          </cell>
          <cell r="Q647" t="str">
            <v>FRMajor Medical44075</v>
          </cell>
          <cell r="R647" t="str">
            <v>FRMedical44075</v>
          </cell>
          <cell r="S647" t="str">
            <v>FRMedicalMajor Medical44075</v>
          </cell>
          <cell r="T647">
            <v>65940</v>
          </cell>
          <cell r="U647">
            <v>2722.8</v>
          </cell>
          <cell r="V647">
            <v>4590</v>
          </cell>
          <cell r="W647">
            <v>0</v>
          </cell>
          <cell r="X647">
            <v>25876.5</v>
          </cell>
          <cell r="Y647">
            <v>25.400000000000002</v>
          </cell>
        </row>
        <row r="648">
          <cell r="I648">
            <v>0</v>
          </cell>
          <cell r="J648">
            <v>0</v>
          </cell>
          <cell r="K648">
            <v>0</v>
          </cell>
          <cell r="L648">
            <v>6</v>
          </cell>
          <cell r="M648">
            <v>34</v>
          </cell>
          <cell r="N648">
            <v>40</v>
          </cell>
          <cell r="O648">
            <v>154</v>
          </cell>
          <cell r="Q648" t="str">
            <v>FRMajor Medical44075</v>
          </cell>
          <cell r="R648" t="str">
            <v>FRMedical44075</v>
          </cell>
          <cell r="S648" t="str">
            <v>FRMedicalMajor Medical44075</v>
          </cell>
          <cell r="T648">
            <v>51960</v>
          </cell>
          <cell r="U648">
            <v>1815.2</v>
          </cell>
          <cell r="V648">
            <v>3060</v>
          </cell>
          <cell r="W648">
            <v>0</v>
          </cell>
          <cell r="X648">
            <v>24941.8</v>
          </cell>
          <cell r="Y648">
            <v>32.596666666666671</v>
          </cell>
        </row>
        <row r="649">
          <cell r="I649">
            <v>31</v>
          </cell>
          <cell r="J649">
            <v>0</v>
          </cell>
          <cell r="K649">
            <v>0</v>
          </cell>
          <cell r="L649">
            <v>0</v>
          </cell>
          <cell r="M649">
            <v>0</v>
          </cell>
          <cell r="N649">
            <v>31</v>
          </cell>
          <cell r="O649">
            <v>31</v>
          </cell>
          <cell r="Q649" t="str">
            <v>GSEMajor Medical44075</v>
          </cell>
          <cell r="R649" t="str">
            <v>GSEMedical44075</v>
          </cell>
          <cell r="S649" t="str">
            <v>GSMedicalMajor Medical44075</v>
          </cell>
          <cell r="T649">
            <v>17670</v>
          </cell>
          <cell r="U649">
            <v>1406.78</v>
          </cell>
          <cell r="V649">
            <v>761.98</v>
          </cell>
          <cell r="W649">
            <v>0</v>
          </cell>
          <cell r="X649">
            <v>4757.57</v>
          </cell>
          <cell r="Y649">
            <v>6.5616666666666665</v>
          </cell>
        </row>
        <row r="650">
          <cell r="I650">
            <v>0</v>
          </cell>
          <cell r="J650">
            <v>2</v>
          </cell>
          <cell r="K650">
            <v>2</v>
          </cell>
          <cell r="L650">
            <v>0</v>
          </cell>
          <cell r="M650">
            <v>0</v>
          </cell>
          <cell r="N650">
            <v>4</v>
          </cell>
          <cell r="O650">
            <v>8</v>
          </cell>
          <cell r="Q650" t="str">
            <v>GSEMajor Medical44075</v>
          </cell>
          <cell r="R650" t="str">
            <v>GSEMedical44075</v>
          </cell>
          <cell r="S650" t="str">
            <v>GSMedicalMajor Medical44075</v>
          </cell>
          <cell r="T650">
            <v>4396</v>
          </cell>
          <cell r="U650">
            <v>181.52</v>
          </cell>
          <cell r="V650">
            <v>306</v>
          </cell>
          <cell r="W650">
            <v>0</v>
          </cell>
          <cell r="X650">
            <v>1725.1</v>
          </cell>
          <cell r="Y650">
            <v>1.6933333333333334</v>
          </cell>
        </row>
        <row r="651">
          <cell r="I651">
            <v>0</v>
          </cell>
          <cell r="J651">
            <v>0</v>
          </cell>
          <cell r="K651">
            <v>0</v>
          </cell>
          <cell r="L651">
            <v>0</v>
          </cell>
          <cell r="M651">
            <v>5</v>
          </cell>
          <cell r="N651">
            <v>5</v>
          </cell>
          <cell r="O651">
            <v>23</v>
          </cell>
          <cell r="Q651" t="str">
            <v>GSEMajor Medical44075</v>
          </cell>
          <cell r="R651" t="str">
            <v>GSEMedical44075</v>
          </cell>
          <cell r="S651" t="str">
            <v>GSMedicalMajor Medical44075</v>
          </cell>
          <cell r="T651">
            <v>6495</v>
          </cell>
          <cell r="U651">
            <v>226.9</v>
          </cell>
          <cell r="V651">
            <v>382.5</v>
          </cell>
          <cell r="W651">
            <v>0</v>
          </cell>
          <cell r="X651">
            <v>3172.55</v>
          </cell>
          <cell r="Y651">
            <v>4.8683333333333332</v>
          </cell>
        </row>
        <row r="652">
          <cell r="I652">
            <v>1</v>
          </cell>
          <cell r="J652">
            <v>0</v>
          </cell>
          <cell r="K652">
            <v>0</v>
          </cell>
          <cell r="L652">
            <v>0</v>
          </cell>
          <cell r="M652">
            <v>0</v>
          </cell>
          <cell r="N652">
            <v>1</v>
          </cell>
          <cell r="O652">
            <v>1</v>
          </cell>
          <cell r="Q652" t="str">
            <v>HSMajor Medical44075</v>
          </cell>
          <cell r="R652" t="str">
            <v>HSMedical44075</v>
          </cell>
          <cell r="S652" t="str">
            <v>HSMedicalMajor Medical44075</v>
          </cell>
          <cell r="T652">
            <v>570</v>
          </cell>
          <cell r="U652">
            <v>45.38</v>
          </cell>
          <cell r="V652">
            <v>24.58</v>
          </cell>
          <cell r="W652">
            <v>0</v>
          </cell>
          <cell r="X652">
            <v>153.47</v>
          </cell>
          <cell r="Y652">
            <v>0.21166666666666667</v>
          </cell>
        </row>
        <row r="653">
          <cell r="I653">
            <v>1</v>
          </cell>
          <cell r="J653">
            <v>0</v>
          </cell>
          <cell r="K653">
            <v>0</v>
          </cell>
          <cell r="L653">
            <v>0</v>
          </cell>
          <cell r="M653">
            <v>0</v>
          </cell>
          <cell r="N653">
            <v>1</v>
          </cell>
          <cell r="O653">
            <v>1</v>
          </cell>
          <cell r="Q653" t="str">
            <v>CWMajor Medical44075</v>
          </cell>
          <cell r="R653" t="str">
            <v>CWMedical44075</v>
          </cell>
          <cell r="S653" t="str">
            <v>CWMedicalMajor Medical44075</v>
          </cell>
          <cell r="T653">
            <v>570</v>
          </cell>
          <cell r="U653">
            <v>45.38</v>
          </cell>
          <cell r="V653">
            <v>24.58</v>
          </cell>
          <cell r="W653">
            <v>0</v>
          </cell>
          <cell r="X653">
            <v>153.47</v>
          </cell>
          <cell r="Y653">
            <v>0.21166666666666667</v>
          </cell>
        </row>
        <row r="654">
          <cell r="I654">
            <v>3</v>
          </cell>
          <cell r="J654">
            <v>0</v>
          </cell>
          <cell r="K654">
            <v>0</v>
          </cell>
          <cell r="L654">
            <v>0</v>
          </cell>
          <cell r="M654">
            <v>0</v>
          </cell>
          <cell r="N654">
            <v>3</v>
          </cell>
          <cell r="O654">
            <v>3</v>
          </cell>
          <cell r="Q654" t="str">
            <v>FRMajor Medical44075</v>
          </cell>
          <cell r="R654" t="str">
            <v>FRMedical44075</v>
          </cell>
          <cell r="S654" t="str">
            <v>FRMedicalMajor Medical44075</v>
          </cell>
          <cell r="T654">
            <v>1710</v>
          </cell>
          <cell r="U654">
            <v>136.13999999999999</v>
          </cell>
          <cell r="V654">
            <v>73.739999999999995</v>
          </cell>
          <cell r="W654">
            <v>0</v>
          </cell>
          <cell r="X654">
            <v>460.41</v>
          </cell>
          <cell r="Y654">
            <v>0.63500000000000001</v>
          </cell>
        </row>
        <row r="655">
          <cell r="I655">
            <v>1</v>
          </cell>
          <cell r="J655">
            <v>0</v>
          </cell>
          <cell r="K655">
            <v>0</v>
          </cell>
          <cell r="L655">
            <v>0</v>
          </cell>
          <cell r="M655">
            <v>0</v>
          </cell>
          <cell r="N655">
            <v>1</v>
          </cell>
          <cell r="O655">
            <v>1</v>
          </cell>
          <cell r="Q655" t="str">
            <v>GSEMajor Medical44075</v>
          </cell>
          <cell r="R655" t="str">
            <v>GSEMedical44075</v>
          </cell>
          <cell r="S655" t="str">
            <v>GSMedicalMajor Medical44075</v>
          </cell>
          <cell r="T655">
            <v>570</v>
          </cell>
          <cell r="U655">
            <v>45.38</v>
          </cell>
          <cell r="V655">
            <v>24.58</v>
          </cell>
          <cell r="W655">
            <v>0</v>
          </cell>
          <cell r="X655">
            <v>153.47</v>
          </cell>
          <cell r="Y655">
            <v>0.21166666666666667</v>
          </cell>
        </row>
        <row r="656">
          <cell r="I656">
            <v>76</v>
          </cell>
          <cell r="J656">
            <v>0</v>
          </cell>
          <cell r="K656">
            <v>0</v>
          </cell>
          <cell r="L656">
            <v>0</v>
          </cell>
          <cell r="M656">
            <v>0</v>
          </cell>
          <cell r="N656">
            <v>76</v>
          </cell>
          <cell r="O656">
            <v>76</v>
          </cell>
          <cell r="Q656" t="str">
            <v>CWMID44075</v>
          </cell>
          <cell r="R656" t="str">
            <v>CWMedical44075</v>
          </cell>
          <cell r="S656" t="str">
            <v>CWMedicalMID44075</v>
          </cell>
          <cell r="T656">
            <v>49096</v>
          </cell>
          <cell r="U656">
            <v>3448.88</v>
          </cell>
          <cell r="V656">
            <v>1868.08</v>
          </cell>
          <cell r="W656">
            <v>1266.92</v>
          </cell>
          <cell r="X656">
            <v>21523.200000000001</v>
          </cell>
          <cell r="Y656">
            <v>16.086666666666666</v>
          </cell>
        </row>
        <row r="657">
          <cell r="I657">
            <v>0</v>
          </cell>
          <cell r="J657">
            <v>12</v>
          </cell>
          <cell r="K657">
            <v>8</v>
          </cell>
          <cell r="L657">
            <v>0</v>
          </cell>
          <cell r="M657">
            <v>0</v>
          </cell>
          <cell r="N657">
            <v>20</v>
          </cell>
          <cell r="O657">
            <v>40</v>
          </cell>
          <cell r="Q657" t="str">
            <v>CWMID44075</v>
          </cell>
          <cell r="R657" t="str">
            <v>CWMedical44075</v>
          </cell>
          <cell r="S657" t="str">
            <v>CWMedicalMID44075</v>
          </cell>
          <cell r="T657">
            <v>24920</v>
          </cell>
          <cell r="U657">
            <v>907.6</v>
          </cell>
          <cell r="V657">
            <v>1530</v>
          </cell>
          <cell r="W657">
            <v>666.6</v>
          </cell>
          <cell r="X657">
            <v>12850.72</v>
          </cell>
          <cell r="Y657">
            <v>8.4666666666666668</v>
          </cell>
        </row>
        <row r="658">
          <cell r="I658">
            <v>0</v>
          </cell>
          <cell r="J658">
            <v>0</v>
          </cell>
          <cell r="K658">
            <v>0</v>
          </cell>
          <cell r="L658">
            <v>2</v>
          </cell>
          <cell r="M658">
            <v>17</v>
          </cell>
          <cell r="N658">
            <v>19</v>
          </cell>
          <cell r="O658">
            <v>74</v>
          </cell>
          <cell r="Q658" t="str">
            <v>CWMID44075</v>
          </cell>
          <cell r="R658" t="str">
            <v>CWMedical44075</v>
          </cell>
          <cell r="S658" t="str">
            <v>CWMedicalMID44075</v>
          </cell>
          <cell r="T658">
            <v>27968</v>
          </cell>
          <cell r="U658">
            <v>862.22</v>
          </cell>
          <cell r="V658">
            <v>1453.5</v>
          </cell>
          <cell r="W658">
            <v>950</v>
          </cell>
          <cell r="X658">
            <v>17663.2</v>
          </cell>
          <cell r="Y658">
            <v>15.663333333333334</v>
          </cell>
        </row>
        <row r="659">
          <cell r="I659">
            <v>424</v>
          </cell>
          <cell r="J659">
            <v>0</v>
          </cell>
          <cell r="K659">
            <v>0</v>
          </cell>
          <cell r="L659">
            <v>0</v>
          </cell>
          <cell r="M659">
            <v>0</v>
          </cell>
          <cell r="N659">
            <v>424</v>
          </cell>
          <cell r="O659">
            <v>424</v>
          </cell>
          <cell r="Q659" t="str">
            <v>FRMID44075</v>
          </cell>
          <cell r="R659" t="str">
            <v>FRMedical44075</v>
          </cell>
          <cell r="S659" t="str">
            <v>FRMedicalMID44075</v>
          </cell>
          <cell r="T659">
            <v>273904</v>
          </cell>
          <cell r="U659">
            <v>19241.12</v>
          </cell>
          <cell r="V659">
            <v>10421.92</v>
          </cell>
          <cell r="W659">
            <v>7068.08</v>
          </cell>
          <cell r="X659">
            <v>120076.8</v>
          </cell>
          <cell r="Y659">
            <v>89.74666666666667</v>
          </cell>
        </row>
        <row r="660">
          <cell r="I660">
            <v>0</v>
          </cell>
          <cell r="J660">
            <v>54</v>
          </cell>
          <cell r="K660">
            <v>57</v>
          </cell>
          <cell r="L660">
            <v>0</v>
          </cell>
          <cell r="M660">
            <v>0</v>
          </cell>
          <cell r="N660">
            <v>111</v>
          </cell>
          <cell r="O660">
            <v>222</v>
          </cell>
          <cell r="Q660" t="str">
            <v>FRMID44075</v>
          </cell>
          <cell r="R660" t="str">
            <v>FRMedical44075</v>
          </cell>
          <cell r="S660" t="str">
            <v>FRMedicalMID44075</v>
          </cell>
          <cell r="T660">
            <v>138306</v>
          </cell>
          <cell r="U660">
            <v>5037.18</v>
          </cell>
          <cell r="V660">
            <v>8491.5</v>
          </cell>
          <cell r="W660">
            <v>3699.63</v>
          </cell>
          <cell r="X660">
            <v>69049.59</v>
          </cell>
          <cell r="Y660">
            <v>46.99</v>
          </cell>
        </row>
        <row r="661">
          <cell r="I661">
            <v>0</v>
          </cell>
          <cell r="J661">
            <v>0</v>
          </cell>
          <cell r="K661">
            <v>0</v>
          </cell>
          <cell r="L661">
            <v>22</v>
          </cell>
          <cell r="M661">
            <v>80</v>
          </cell>
          <cell r="N661">
            <v>102</v>
          </cell>
          <cell r="O661">
            <v>402</v>
          </cell>
          <cell r="Q661" t="str">
            <v>FRMID44075</v>
          </cell>
          <cell r="R661" t="str">
            <v>FRMedical44075</v>
          </cell>
          <cell r="S661" t="str">
            <v>FRMedicalMID44075</v>
          </cell>
          <cell r="T661">
            <v>150144</v>
          </cell>
          <cell r="U661">
            <v>4628.76</v>
          </cell>
          <cell r="V661">
            <v>7803</v>
          </cell>
          <cell r="W661">
            <v>5100</v>
          </cell>
          <cell r="X661">
            <v>93312.88</v>
          </cell>
          <cell r="Y661">
            <v>85.09</v>
          </cell>
        </row>
        <row r="662">
          <cell r="I662">
            <v>37</v>
          </cell>
          <cell r="J662">
            <v>0</v>
          </cell>
          <cell r="K662">
            <v>0</v>
          </cell>
          <cell r="L662">
            <v>0</v>
          </cell>
          <cell r="M662">
            <v>0</v>
          </cell>
          <cell r="N662">
            <v>37</v>
          </cell>
          <cell r="O662">
            <v>37</v>
          </cell>
          <cell r="Q662" t="str">
            <v>GSEMID44075</v>
          </cell>
          <cell r="R662" t="str">
            <v>GSEMedical44075</v>
          </cell>
          <cell r="S662" t="str">
            <v>GSMedicalMID44075</v>
          </cell>
          <cell r="T662">
            <v>23902</v>
          </cell>
          <cell r="U662">
            <v>1679.06</v>
          </cell>
          <cell r="V662">
            <v>909.46</v>
          </cell>
          <cell r="W662">
            <v>616.79</v>
          </cell>
          <cell r="X662">
            <v>10478.4</v>
          </cell>
          <cell r="Y662">
            <v>7.831666666666667</v>
          </cell>
        </row>
        <row r="663">
          <cell r="I663">
            <v>0</v>
          </cell>
          <cell r="J663">
            <v>4</v>
          </cell>
          <cell r="K663">
            <v>1</v>
          </cell>
          <cell r="L663">
            <v>0</v>
          </cell>
          <cell r="M663">
            <v>0</v>
          </cell>
          <cell r="N663">
            <v>5</v>
          </cell>
          <cell r="O663">
            <v>10</v>
          </cell>
          <cell r="Q663" t="str">
            <v>GSEMID44075</v>
          </cell>
          <cell r="R663" t="str">
            <v>GSEMedical44075</v>
          </cell>
          <cell r="S663" t="str">
            <v>GSMedicalMID44075</v>
          </cell>
          <cell r="T663">
            <v>6230</v>
          </cell>
          <cell r="U663">
            <v>226.9</v>
          </cell>
          <cell r="V663">
            <v>382.5</v>
          </cell>
          <cell r="W663">
            <v>166.65</v>
          </cell>
          <cell r="X663">
            <v>3392.99</v>
          </cell>
          <cell r="Y663">
            <v>2.1166666666666667</v>
          </cell>
        </row>
        <row r="664">
          <cell r="I664">
            <v>0</v>
          </cell>
          <cell r="J664">
            <v>0</v>
          </cell>
          <cell r="K664">
            <v>0</v>
          </cell>
          <cell r="L664">
            <v>1</v>
          </cell>
          <cell r="M664">
            <v>4</v>
          </cell>
          <cell r="N664">
            <v>5</v>
          </cell>
          <cell r="O664">
            <v>17</v>
          </cell>
          <cell r="Q664" t="str">
            <v>GSEMID44075</v>
          </cell>
          <cell r="R664" t="str">
            <v>GSEMedical44075</v>
          </cell>
          <cell r="S664" t="str">
            <v>GSMedicalMID44075</v>
          </cell>
          <cell r="T664">
            <v>7360</v>
          </cell>
          <cell r="U664">
            <v>226.9</v>
          </cell>
          <cell r="V664">
            <v>382.5</v>
          </cell>
          <cell r="W664">
            <v>250</v>
          </cell>
          <cell r="X664">
            <v>4584.68</v>
          </cell>
          <cell r="Y664">
            <v>3.5983333333333332</v>
          </cell>
        </row>
        <row r="665">
          <cell r="I665">
            <v>1</v>
          </cell>
          <cell r="J665">
            <v>0</v>
          </cell>
          <cell r="K665">
            <v>0</v>
          </cell>
          <cell r="L665">
            <v>0</v>
          </cell>
          <cell r="M665">
            <v>0</v>
          </cell>
          <cell r="N665">
            <v>1</v>
          </cell>
          <cell r="O665">
            <v>1</v>
          </cell>
          <cell r="Q665" t="str">
            <v>CWMID44075</v>
          </cell>
          <cell r="R665" t="str">
            <v>CWMedical44075</v>
          </cell>
          <cell r="S665" t="str">
            <v>CWMedicalMID44075</v>
          </cell>
          <cell r="T665">
            <v>646</v>
          </cell>
          <cell r="U665">
            <v>45.38</v>
          </cell>
          <cell r="V665">
            <v>24.58</v>
          </cell>
          <cell r="W665">
            <v>16.670000000000002</v>
          </cell>
          <cell r="X665">
            <v>283.2</v>
          </cell>
          <cell r="Y665">
            <v>0.21166666666666667</v>
          </cell>
        </row>
        <row r="666">
          <cell r="I666">
            <v>8</v>
          </cell>
          <cell r="J666">
            <v>0</v>
          </cell>
          <cell r="K666">
            <v>0</v>
          </cell>
          <cell r="L666">
            <v>0</v>
          </cell>
          <cell r="M666">
            <v>0</v>
          </cell>
          <cell r="N666">
            <v>8</v>
          </cell>
          <cell r="O666">
            <v>8</v>
          </cell>
          <cell r="Q666" t="str">
            <v>FRMID44075</v>
          </cell>
          <cell r="R666" t="str">
            <v>FRMedical44075</v>
          </cell>
          <cell r="S666" t="str">
            <v>FRMedicalMID44075</v>
          </cell>
          <cell r="T666">
            <v>5168</v>
          </cell>
          <cell r="U666">
            <v>363.04</v>
          </cell>
          <cell r="V666">
            <v>196.64</v>
          </cell>
          <cell r="W666">
            <v>133.36000000000001</v>
          </cell>
          <cell r="X666">
            <v>2265.6</v>
          </cell>
          <cell r="Y666">
            <v>1.6933333333333334</v>
          </cell>
        </row>
        <row r="667">
          <cell r="I667">
            <v>0</v>
          </cell>
          <cell r="J667">
            <v>3</v>
          </cell>
          <cell r="K667">
            <v>0</v>
          </cell>
          <cell r="L667">
            <v>0</v>
          </cell>
          <cell r="M667">
            <v>0</v>
          </cell>
          <cell r="N667">
            <v>3</v>
          </cell>
          <cell r="O667">
            <v>6</v>
          </cell>
          <cell r="Q667" t="str">
            <v>FRMID44075</v>
          </cell>
          <cell r="R667" t="str">
            <v>FRMedical44075</v>
          </cell>
          <cell r="S667" t="str">
            <v>FRMedicalMID44075</v>
          </cell>
          <cell r="T667">
            <v>3738</v>
          </cell>
          <cell r="U667">
            <v>136.13999999999999</v>
          </cell>
          <cell r="V667">
            <v>229.5</v>
          </cell>
          <cell r="W667">
            <v>99.99</v>
          </cell>
          <cell r="X667">
            <v>2143.98</v>
          </cell>
          <cell r="Y667">
            <v>1.27</v>
          </cell>
        </row>
        <row r="668">
          <cell r="I668">
            <v>0</v>
          </cell>
          <cell r="J668">
            <v>0</v>
          </cell>
          <cell r="K668">
            <v>0</v>
          </cell>
          <cell r="L668">
            <v>0</v>
          </cell>
          <cell r="M668">
            <v>2</v>
          </cell>
          <cell r="N668">
            <v>2</v>
          </cell>
          <cell r="O668">
            <v>8</v>
          </cell>
          <cell r="Q668" t="str">
            <v>FRMID44075</v>
          </cell>
          <cell r="R668" t="str">
            <v>FRMedical44075</v>
          </cell>
          <cell r="S668" t="str">
            <v>FRMedicalMID44075</v>
          </cell>
          <cell r="T668">
            <v>2944</v>
          </cell>
          <cell r="U668">
            <v>90.76</v>
          </cell>
          <cell r="V668">
            <v>153</v>
          </cell>
          <cell r="W668">
            <v>100</v>
          </cell>
          <cell r="X668">
            <v>1887.52</v>
          </cell>
          <cell r="Y668">
            <v>1.6933333333333334</v>
          </cell>
        </row>
        <row r="669">
          <cell r="I669">
            <v>1</v>
          </cell>
          <cell r="J669">
            <v>0</v>
          </cell>
          <cell r="K669">
            <v>0</v>
          </cell>
          <cell r="L669">
            <v>0</v>
          </cell>
          <cell r="M669">
            <v>0</v>
          </cell>
          <cell r="N669">
            <v>1</v>
          </cell>
          <cell r="O669">
            <v>1</v>
          </cell>
          <cell r="Q669" t="str">
            <v>GSEMID44075</v>
          </cell>
          <cell r="R669" t="str">
            <v>GSEMedical44075</v>
          </cell>
          <cell r="S669" t="str">
            <v>GSMedicalMID44075</v>
          </cell>
          <cell r="T669">
            <v>646</v>
          </cell>
          <cell r="U669">
            <v>45.38</v>
          </cell>
          <cell r="V669">
            <v>24.58</v>
          </cell>
          <cell r="W669">
            <v>16.670000000000002</v>
          </cell>
          <cell r="X669">
            <v>283.2</v>
          </cell>
          <cell r="Y669">
            <v>0.21166666666666667</v>
          </cell>
        </row>
        <row r="670">
          <cell r="I670">
            <v>91</v>
          </cell>
          <cell r="J670">
            <v>0</v>
          </cell>
          <cell r="K670">
            <v>0</v>
          </cell>
          <cell r="L670">
            <v>0</v>
          </cell>
          <cell r="M670">
            <v>0</v>
          </cell>
          <cell r="N670">
            <v>91</v>
          </cell>
          <cell r="O670">
            <v>91</v>
          </cell>
          <cell r="Q670" t="str">
            <v>CWHRA44075</v>
          </cell>
          <cell r="R670" t="str">
            <v>CWMedical44075</v>
          </cell>
          <cell r="S670" t="str">
            <v>CWMedicalHRA44075</v>
          </cell>
          <cell r="T670">
            <v>69433</v>
          </cell>
          <cell r="U670">
            <v>4129.58</v>
          </cell>
          <cell r="V670">
            <v>2236.7800000000002</v>
          </cell>
          <cell r="W670">
            <v>3033.03</v>
          </cell>
          <cell r="X670">
            <v>31080.14</v>
          </cell>
          <cell r="Y670">
            <v>19.261666666666667</v>
          </cell>
        </row>
        <row r="671">
          <cell r="I671">
            <v>0</v>
          </cell>
          <cell r="J671">
            <v>23</v>
          </cell>
          <cell r="K671">
            <v>7</v>
          </cell>
          <cell r="L671">
            <v>0</v>
          </cell>
          <cell r="M671">
            <v>0</v>
          </cell>
          <cell r="N671">
            <v>30</v>
          </cell>
          <cell r="O671">
            <v>60</v>
          </cell>
          <cell r="Q671" t="str">
            <v>CWHRA44075</v>
          </cell>
          <cell r="R671" t="str">
            <v>CWMedical44075</v>
          </cell>
          <cell r="S671" t="str">
            <v>CWMedicalHRA44075</v>
          </cell>
          <cell r="T671">
            <v>44100</v>
          </cell>
          <cell r="U671">
            <v>1361.4</v>
          </cell>
          <cell r="V671">
            <v>2295</v>
          </cell>
          <cell r="W671">
            <v>2000.1</v>
          </cell>
          <cell r="X671">
            <v>24411.33</v>
          </cell>
          <cell r="Y671">
            <v>12.700000000000001</v>
          </cell>
        </row>
        <row r="672">
          <cell r="I672">
            <v>0</v>
          </cell>
          <cell r="J672">
            <v>0</v>
          </cell>
          <cell r="K672">
            <v>0</v>
          </cell>
          <cell r="L672">
            <v>1</v>
          </cell>
          <cell r="M672">
            <v>18</v>
          </cell>
          <cell r="N672">
            <v>19</v>
          </cell>
          <cell r="O672">
            <v>70</v>
          </cell>
          <cell r="Q672" t="str">
            <v>CWHRA44075</v>
          </cell>
          <cell r="R672" t="str">
            <v>CWMedical44075</v>
          </cell>
          <cell r="S672" t="str">
            <v>CWMedicalHRA44075</v>
          </cell>
          <cell r="T672">
            <v>32984</v>
          </cell>
          <cell r="U672">
            <v>862.22</v>
          </cell>
          <cell r="V672">
            <v>1453.5</v>
          </cell>
          <cell r="W672">
            <v>1900</v>
          </cell>
          <cell r="X672">
            <v>21313.62</v>
          </cell>
          <cell r="Y672">
            <v>14.816666666666668</v>
          </cell>
        </row>
        <row r="673">
          <cell r="I673">
            <v>386</v>
          </cell>
          <cell r="J673">
            <v>0</v>
          </cell>
          <cell r="K673">
            <v>0</v>
          </cell>
          <cell r="L673">
            <v>0</v>
          </cell>
          <cell r="M673">
            <v>0</v>
          </cell>
          <cell r="N673">
            <v>386</v>
          </cell>
          <cell r="O673">
            <v>386</v>
          </cell>
          <cell r="Q673" t="str">
            <v>FRHRA44075</v>
          </cell>
          <cell r="R673" t="str">
            <v>FRMedical44075</v>
          </cell>
          <cell r="S673" t="str">
            <v>FRMedicalHRA44075</v>
          </cell>
          <cell r="T673">
            <v>294518</v>
          </cell>
          <cell r="U673">
            <v>17516.68</v>
          </cell>
          <cell r="V673">
            <v>9487.8799999999992</v>
          </cell>
          <cell r="W673">
            <v>12865.38</v>
          </cell>
          <cell r="X673">
            <v>131834.44</v>
          </cell>
          <cell r="Y673">
            <v>81.703333333333333</v>
          </cell>
        </row>
        <row r="674">
          <cell r="I674">
            <v>0</v>
          </cell>
          <cell r="J674">
            <v>86</v>
          </cell>
          <cell r="K674">
            <v>41</v>
          </cell>
          <cell r="L674">
            <v>0</v>
          </cell>
          <cell r="M674">
            <v>0</v>
          </cell>
          <cell r="N674">
            <v>127</v>
          </cell>
          <cell r="O674">
            <v>254</v>
          </cell>
          <cell r="Q674" t="str">
            <v>FRHRA44075</v>
          </cell>
          <cell r="R674" t="str">
            <v>FRMedical44075</v>
          </cell>
          <cell r="S674" t="str">
            <v>FRMedicalHRA44075</v>
          </cell>
          <cell r="T674">
            <v>186690</v>
          </cell>
          <cell r="U674">
            <v>5763.26</v>
          </cell>
          <cell r="V674">
            <v>9715.5</v>
          </cell>
          <cell r="W674">
            <v>8467.09</v>
          </cell>
          <cell r="X674">
            <v>100614.32</v>
          </cell>
          <cell r="Y674">
            <v>53.763333333333328</v>
          </cell>
        </row>
        <row r="675">
          <cell r="I675">
            <v>0</v>
          </cell>
          <cell r="J675">
            <v>0</v>
          </cell>
          <cell r="K675">
            <v>0</v>
          </cell>
          <cell r="L675">
            <v>14</v>
          </cell>
          <cell r="M675">
            <v>141</v>
          </cell>
          <cell r="N675">
            <v>155</v>
          </cell>
          <cell r="O675">
            <v>673</v>
          </cell>
          <cell r="Q675" t="str">
            <v>FRHRA44075</v>
          </cell>
          <cell r="R675" t="str">
            <v>FRMedical44075</v>
          </cell>
          <cell r="S675" t="str">
            <v>FRMedicalHRA44075</v>
          </cell>
          <cell r="T675">
            <v>269080</v>
          </cell>
          <cell r="U675">
            <v>7033.9</v>
          </cell>
          <cell r="V675">
            <v>11857.5</v>
          </cell>
          <cell r="W675">
            <v>15500</v>
          </cell>
          <cell r="X675">
            <v>173350.29</v>
          </cell>
          <cell r="Y675">
            <v>142.45166666666668</v>
          </cell>
        </row>
        <row r="676">
          <cell r="I676">
            <v>44</v>
          </cell>
          <cell r="J676">
            <v>0</v>
          </cell>
          <cell r="K676">
            <v>0</v>
          </cell>
          <cell r="L676">
            <v>0</v>
          </cell>
          <cell r="M676">
            <v>0</v>
          </cell>
          <cell r="N676">
            <v>44</v>
          </cell>
          <cell r="O676">
            <v>44</v>
          </cell>
          <cell r="Q676" t="str">
            <v>GSEHRA44075</v>
          </cell>
          <cell r="R676" t="str">
            <v>GSEMedical44075</v>
          </cell>
          <cell r="S676" t="str">
            <v>GSMedicalHRA44075</v>
          </cell>
          <cell r="T676">
            <v>33572</v>
          </cell>
          <cell r="U676">
            <v>1996.72</v>
          </cell>
          <cell r="V676">
            <v>1081.52</v>
          </cell>
          <cell r="W676">
            <v>1466.52</v>
          </cell>
          <cell r="X676">
            <v>15027.76</v>
          </cell>
          <cell r="Y676">
            <v>9.3133333333333344</v>
          </cell>
        </row>
        <row r="677">
          <cell r="I677">
            <v>0</v>
          </cell>
          <cell r="J677">
            <v>8</v>
          </cell>
          <cell r="K677">
            <v>4</v>
          </cell>
          <cell r="L677">
            <v>0</v>
          </cell>
          <cell r="M677">
            <v>0</v>
          </cell>
          <cell r="N677">
            <v>12</v>
          </cell>
          <cell r="O677">
            <v>24</v>
          </cell>
          <cell r="Q677" t="str">
            <v>GSEHRA44075</v>
          </cell>
          <cell r="R677" t="str">
            <v>GSEMedical44075</v>
          </cell>
          <cell r="S677" t="str">
            <v>GSMedicalHRA44075</v>
          </cell>
          <cell r="T677">
            <v>17640</v>
          </cell>
          <cell r="U677">
            <v>544.55999999999995</v>
          </cell>
          <cell r="V677">
            <v>918</v>
          </cell>
          <cell r="W677">
            <v>800.04</v>
          </cell>
          <cell r="X677">
            <v>9476.64</v>
          </cell>
          <cell r="Y677">
            <v>5.08</v>
          </cell>
        </row>
        <row r="678">
          <cell r="I678">
            <v>0</v>
          </cell>
          <cell r="J678">
            <v>0</v>
          </cell>
          <cell r="K678">
            <v>0</v>
          </cell>
          <cell r="L678">
            <v>5</v>
          </cell>
          <cell r="M678">
            <v>13</v>
          </cell>
          <cell r="N678">
            <v>18</v>
          </cell>
          <cell r="O678">
            <v>73</v>
          </cell>
          <cell r="Q678" t="str">
            <v>GSEHRA44075</v>
          </cell>
          <cell r="R678" t="str">
            <v>GSEMedical44075</v>
          </cell>
          <cell r="S678" t="str">
            <v>GSMedicalHRA44075</v>
          </cell>
          <cell r="T678">
            <v>31248</v>
          </cell>
          <cell r="U678">
            <v>816.84</v>
          </cell>
          <cell r="V678">
            <v>1377</v>
          </cell>
          <cell r="W678">
            <v>1800</v>
          </cell>
          <cell r="X678">
            <v>19828.37</v>
          </cell>
          <cell r="Y678">
            <v>15.451666666666668</v>
          </cell>
        </row>
        <row r="679">
          <cell r="I679">
            <v>3</v>
          </cell>
          <cell r="J679">
            <v>0</v>
          </cell>
          <cell r="K679">
            <v>0</v>
          </cell>
          <cell r="L679">
            <v>0</v>
          </cell>
          <cell r="M679">
            <v>0</v>
          </cell>
          <cell r="N679">
            <v>3</v>
          </cell>
          <cell r="O679">
            <v>3</v>
          </cell>
          <cell r="Q679" t="str">
            <v>CWHRA44075</v>
          </cell>
          <cell r="R679" t="str">
            <v>CWMedical44075</v>
          </cell>
          <cell r="S679" t="str">
            <v>CWMedicalHRA44075</v>
          </cell>
          <cell r="T679">
            <v>2289</v>
          </cell>
          <cell r="U679">
            <v>136.13999999999999</v>
          </cell>
          <cell r="V679">
            <v>73.739999999999995</v>
          </cell>
          <cell r="W679">
            <v>99.99</v>
          </cell>
          <cell r="X679">
            <v>1024.6199999999999</v>
          </cell>
          <cell r="Y679">
            <v>0.63500000000000001</v>
          </cell>
        </row>
        <row r="680">
          <cell r="I680">
            <v>7</v>
          </cell>
          <cell r="J680">
            <v>0</v>
          </cell>
          <cell r="K680">
            <v>0</v>
          </cell>
          <cell r="L680">
            <v>0</v>
          </cell>
          <cell r="M680">
            <v>0</v>
          </cell>
          <cell r="N680">
            <v>7</v>
          </cell>
          <cell r="O680">
            <v>7</v>
          </cell>
          <cell r="Q680" t="str">
            <v>FRHRA44075</v>
          </cell>
          <cell r="R680" t="str">
            <v>FRMedical44075</v>
          </cell>
          <cell r="S680" t="str">
            <v>FRMedicalHRA44075</v>
          </cell>
          <cell r="T680">
            <v>5341</v>
          </cell>
          <cell r="U680">
            <v>317.66000000000003</v>
          </cell>
          <cell r="V680">
            <v>172.06</v>
          </cell>
          <cell r="W680">
            <v>233.31</v>
          </cell>
          <cell r="X680">
            <v>2390.7800000000002</v>
          </cell>
          <cell r="Y680">
            <v>1.4816666666666667</v>
          </cell>
        </row>
        <row r="681">
          <cell r="I681">
            <v>0</v>
          </cell>
          <cell r="J681">
            <v>2</v>
          </cell>
          <cell r="K681">
            <v>0</v>
          </cell>
          <cell r="L681">
            <v>0</v>
          </cell>
          <cell r="M681">
            <v>0</v>
          </cell>
          <cell r="N681">
            <v>2</v>
          </cell>
          <cell r="O681">
            <v>4</v>
          </cell>
          <cell r="Q681" t="str">
            <v>FRHRA44075</v>
          </cell>
          <cell r="R681" t="str">
            <v>FRMedical44075</v>
          </cell>
          <cell r="S681" t="str">
            <v>FRMedicalHRA44075</v>
          </cell>
          <cell r="T681">
            <v>2940</v>
          </cell>
          <cell r="U681">
            <v>90.76</v>
          </cell>
          <cell r="V681">
            <v>153</v>
          </cell>
          <cell r="W681">
            <v>133.34</v>
          </cell>
          <cell r="X681">
            <v>1739.38</v>
          </cell>
          <cell r="Y681">
            <v>0.84666666666666668</v>
          </cell>
        </row>
        <row r="682">
          <cell r="I682">
            <v>1</v>
          </cell>
          <cell r="J682">
            <v>0</v>
          </cell>
          <cell r="K682">
            <v>0</v>
          </cell>
          <cell r="L682">
            <v>0</v>
          </cell>
          <cell r="M682">
            <v>0</v>
          </cell>
          <cell r="N682">
            <v>1</v>
          </cell>
          <cell r="O682">
            <v>1</v>
          </cell>
          <cell r="Q682" t="str">
            <v>GSEHRA44075</v>
          </cell>
          <cell r="R682" t="str">
            <v>GSEMedical44075</v>
          </cell>
          <cell r="S682" t="str">
            <v>GSMedicalHRA44075</v>
          </cell>
          <cell r="T682">
            <v>763</v>
          </cell>
          <cell r="U682">
            <v>45.38</v>
          </cell>
          <cell r="V682">
            <v>24.58</v>
          </cell>
          <cell r="W682">
            <v>33.33</v>
          </cell>
          <cell r="X682">
            <v>341.54</v>
          </cell>
          <cell r="Y682">
            <v>0.21166666666666667</v>
          </cell>
        </row>
        <row r="683">
          <cell r="I683">
            <v>0</v>
          </cell>
          <cell r="J683">
            <v>0</v>
          </cell>
          <cell r="K683">
            <v>1</v>
          </cell>
          <cell r="L683">
            <v>0</v>
          </cell>
          <cell r="M683">
            <v>0</v>
          </cell>
          <cell r="N683">
            <v>1</v>
          </cell>
          <cell r="O683">
            <v>2</v>
          </cell>
          <cell r="Q683" t="str">
            <v>GSEHRA44075</v>
          </cell>
          <cell r="R683" t="str">
            <v>GSEMedical44075</v>
          </cell>
          <cell r="S683" t="str">
            <v>GSMedicalHRA44075</v>
          </cell>
          <cell r="T683">
            <v>1470</v>
          </cell>
          <cell r="U683">
            <v>45.38</v>
          </cell>
          <cell r="V683">
            <v>76.5</v>
          </cell>
          <cell r="W683">
            <v>66.67</v>
          </cell>
          <cell r="X683">
            <v>629.78</v>
          </cell>
          <cell r="Y683">
            <v>0.42333333333333334</v>
          </cell>
        </row>
        <row r="684">
          <cell r="I684">
            <v>0</v>
          </cell>
          <cell r="J684">
            <v>0</v>
          </cell>
          <cell r="K684">
            <v>0</v>
          </cell>
          <cell r="L684">
            <v>0</v>
          </cell>
          <cell r="M684">
            <v>1</v>
          </cell>
          <cell r="N684">
            <v>1</v>
          </cell>
          <cell r="O684">
            <v>5</v>
          </cell>
          <cell r="Q684" t="str">
            <v>GSEHRA44075</v>
          </cell>
          <cell r="R684" t="str">
            <v>GSEMedical44075</v>
          </cell>
          <cell r="S684" t="str">
            <v>GSMedicalHRA44075</v>
          </cell>
          <cell r="T684">
            <v>1736</v>
          </cell>
          <cell r="U684">
            <v>45.38</v>
          </cell>
          <cell r="V684">
            <v>76.5</v>
          </cell>
          <cell r="W684">
            <v>100</v>
          </cell>
          <cell r="X684">
            <v>1126.49</v>
          </cell>
          <cell r="Y684">
            <v>1.0583333333333333</v>
          </cell>
        </row>
        <row r="685">
          <cell r="I685">
            <v>683</v>
          </cell>
          <cell r="J685">
            <v>138</v>
          </cell>
          <cell r="K685">
            <v>52</v>
          </cell>
          <cell r="L685">
            <v>30</v>
          </cell>
          <cell r="M685">
            <v>130</v>
          </cell>
          <cell r="N685">
            <v>1033</v>
          </cell>
          <cell r="O685">
            <v>1695</v>
          </cell>
          <cell r="R685" t="str">
            <v>CWDental44075</v>
          </cell>
          <cell r="T685">
            <v>56317</v>
          </cell>
          <cell r="U685">
            <v>3181.64</v>
          </cell>
          <cell r="V685">
            <v>0</v>
          </cell>
          <cell r="W685">
            <v>0</v>
          </cell>
          <cell r="X685">
            <v>56317</v>
          </cell>
          <cell r="Y685" t="str">
            <v>0</v>
          </cell>
        </row>
        <row r="686">
          <cell r="I686">
            <v>2318</v>
          </cell>
          <cell r="J686">
            <v>444</v>
          </cell>
          <cell r="K686">
            <v>215</v>
          </cell>
          <cell r="L686">
            <v>109</v>
          </cell>
          <cell r="M686">
            <v>591</v>
          </cell>
          <cell r="N686">
            <v>3677</v>
          </cell>
          <cell r="O686">
            <v>6499</v>
          </cell>
          <cell r="R686" t="str">
            <v>FRDental44075</v>
          </cell>
          <cell r="T686">
            <v>207850</v>
          </cell>
          <cell r="U686">
            <v>11325.16</v>
          </cell>
          <cell r="V686">
            <v>0</v>
          </cell>
          <cell r="W686">
            <v>0</v>
          </cell>
          <cell r="X686">
            <v>207850</v>
          </cell>
          <cell r="Y686" t="str">
            <v>0</v>
          </cell>
        </row>
        <row r="687">
          <cell r="I687">
            <v>116</v>
          </cell>
          <cell r="J687">
            <v>18</v>
          </cell>
          <cell r="K687">
            <v>8</v>
          </cell>
          <cell r="L687">
            <v>5</v>
          </cell>
          <cell r="M687">
            <v>29</v>
          </cell>
          <cell r="N687">
            <v>176</v>
          </cell>
          <cell r="O687">
            <v>306</v>
          </cell>
          <cell r="R687" t="str">
            <v>GSEDental44075</v>
          </cell>
          <cell r="T687">
            <v>9796</v>
          </cell>
          <cell r="U687">
            <v>542.08000000000004</v>
          </cell>
          <cell r="V687">
            <v>0</v>
          </cell>
          <cell r="W687">
            <v>0</v>
          </cell>
          <cell r="X687">
            <v>9796</v>
          </cell>
          <cell r="Y687" t="str">
            <v>0</v>
          </cell>
        </row>
        <row r="688">
          <cell r="I688">
            <v>31</v>
          </cell>
          <cell r="J688">
            <v>1</v>
          </cell>
          <cell r="K688">
            <v>0</v>
          </cell>
          <cell r="L688">
            <v>0</v>
          </cell>
          <cell r="M688">
            <v>5</v>
          </cell>
          <cell r="N688">
            <v>37</v>
          </cell>
          <cell r="O688">
            <v>52</v>
          </cell>
          <cell r="R688" t="str">
            <v>HSDental44075</v>
          </cell>
          <cell r="T688">
            <v>1781</v>
          </cell>
          <cell r="U688">
            <v>113.96</v>
          </cell>
          <cell r="V688">
            <v>0</v>
          </cell>
          <cell r="W688">
            <v>0</v>
          </cell>
          <cell r="X688">
            <v>1781</v>
          </cell>
          <cell r="Y688" t="str">
            <v>0</v>
          </cell>
        </row>
        <row r="689">
          <cell r="I689">
            <v>0</v>
          </cell>
          <cell r="J689">
            <v>0</v>
          </cell>
          <cell r="K689">
            <v>0</v>
          </cell>
          <cell r="L689">
            <v>0</v>
          </cell>
          <cell r="M689">
            <v>0</v>
          </cell>
          <cell r="N689">
            <v>0</v>
          </cell>
          <cell r="O689">
            <v>0</v>
          </cell>
          <cell r="R689" t="str">
            <v>UDDental44075</v>
          </cell>
          <cell r="T689">
            <v>0</v>
          </cell>
          <cell r="U689">
            <v>0</v>
          </cell>
          <cell r="V689">
            <v>0</v>
          </cell>
          <cell r="W689">
            <v>0</v>
          </cell>
          <cell r="X689">
            <v>0</v>
          </cell>
          <cell r="Y689" t="str">
            <v>0</v>
          </cell>
        </row>
        <row r="690">
          <cell r="I690">
            <v>0</v>
          </cell>
          <cell r="J690">
            <v>0</v>
          </cell>
          <cell r="K690">
            <v>0</v>
          </cell>
          <cell r="L690">
            <v>0</v>
          </cell>
          <cell r="M690">
            <v>0</v>
          </cell>
          <cell r="N690">
            <v>0</v>
          </cell>
          <cell r="O690">
            <v>0</v>
          </cell>
          <cell r="R690" t="str">
            <v>WNDental44075</v>
          </cell>
          <cell r="T690">
            <v>0</v>
          </cell>
          <cell r="U690">
            <v>0</v>
          </cell>
          <cell r="V690">
            <v>0</v>
          </cell>
          <cell r="W690">
            <v>0</v>
          </cell>
          <cell r="X690">
            <v>0</v>
          </cell>
          <cell r="Y690" t="str">
            <v>0</v>
          </cell>
        </row>
        <row r="691">
          <cell r="I691">
            <v>11</v>
          </cell>
          <cell r="J691">
            <v>2</v>
          </cell>
          <cell r="K691">
            <v>0</v>
          </cell>
          <cell r="L691">
            <v>1</v>
          </cell>
          <cell r="M691">
            <v>1</v>
          </cell>
          <cell r="N691">
            <v>15</v>
          </cell>
          <cell r="O691">
            <v>22</v>
          </cell>
          <cell r="R691" t="str">
            <v>CWDental44075</v>
          </cell>
          <cell r="T691">
            <v>773</v>
          </cell>
          <cell r="U691">
            <v>46.2</v>
          </cell>
          <cell r="V691">
            <v>0</v>
          </cell>
          <cell r="W691">
            <v>0</v>
          </cell>
          <cell r="X691">
            <v>773</v>
          </cell>
          <cell r="Y691" t="str">
            <v>0</v>
          </cell>
        </row>
        <row r="692">
          <cell r="I692">
            <v>33</v>
          </cell>
          <cell r="J692">
            <v>15</v>
          </cell>
          <cell r="K692">
            <v>3</v>
          </cell>
          <cell r="L692">
            <v>0</v>
          </cell>
          <cell r="M692">
            <v>9</v>
          </cell>
          <cell r="N692">
            <v>60</v>
          </cell>
          <cell r="O692">
            <v>105</v>
          </cell>
          <cell r="R692" t="str">
            <v>FRDental44075</v>
          </cell>
          <cell r="T692">
            <v>3483</v>
          </cell>
          <cell r="U692">
            <v>184.8</v>
          </cell>
          <cell r="V692">
            <v>0</v>
          </cell>
          <cell r="W692">
            <v>0</v>
          </cell>
          <cell r="X692">
            <v>3483</v>
          </cell>
          <cell r="Y692" t="str">
            <v>0</v>
          </cell>
        </row>
        <row r="693">
          <cell r="I693">
            <v>4</v>
          </cell>
          <cell r="J693">
            <v>1</v>
          </cell>
          <cell r="K693">
            <v>0</v>
          </cell>
          <cell r="L693">
            <v>0</v>
          </cell>
          <cell r="M693">
            <v>1</v>
          </cell>
          <cell r="N693">
            <v>6</v>
          </cell>
          <cell r="O693">
            <v>11</v>
          </cell>
          <cell r="R693" t="str">
            <v>GSEDental44075</v>
          </cell>
          <cell r="T693">
            <v>328</v>
          </cell>
          <cell r="U693">
            <v>18.48</v>
          </cell>
          <cell r="V693">
            <v>0</v>
          </cell>
          <cell r="W693">
            <v>0</v>
          </cell>
          <cell r="X693">
            <v>328</v>
          </cell>
          <cell r="Y693" t="str">
            <v>0</v>
          </cell>
        </row>
        <row r="694">
          <cell r="I694">
            <v>1</v>
          </cell>
          <cell r="J694">
            <v>0</v>
          </cell>
          <cell r="K694">
            <v>0</v>
          </cell>
          <cell r="L694">
            <v>0</v>
          </cell>
          <cell r="M694">
            <v>1</v>
          </cell>
          <cell r="N694">
            <v>2</v>
          </cell>
          <cell r="O694">
            <v>5</v>
          </cell>
          <cell r="R694" t="str">
            <v>HSDental44075</v>
          </cell>
          <cell r="T694">
            <v>139</v>
          </cell>
          <cell r="U694">
            <v>6.16</v>
          </cell>
          <cell r="V694">
            <v>0</v>
          </cell>
          <cell r="W694">
            <v>0</v>
          </cell>
          <cell r="X694">
            <v>139</v>
          </cell>
          <cell r="Y694" t="str">
            <v>0</v>
          </cell>
        </row>
        <row r="695">
          <cell r="I695">
            <v>1</v>
          </cell>
          <cell r="J695">
            <v>2</v>
          </cell>
          <cell r="K695">
            <v>0</v>
          </cell>
          <cell r="L695">
            <v>0</v>
          </cell>
          <cell r="M695">
            <v>0</v>
          </cell>
          <cell r="N695">
            <v>3</v>
          </cell>
          <cell r="O695">
            <v>5</v>
          </cell>
          <cell r="R695" t="str">
            <v>UDDental44075</v>
          </cell>
          <cell r="T695">
            <v>183</v>
          </cell>
          <cell r="U695">
            <v>9.24</v>
          </cell>
          <cell r="V695">
            <v>0</v>
          </cell>
          <cell r="W695">
            <v>0</v>
          </cell>
          <cell r="X695">
            <v>183</v>
          </cell>
          <cell r="Y695" t="str">
            <v>0</v>
          </cell>
        </row>
        <row r="696">
          <cell r="I696">
            <v>12</v>
          </cell>
          <cell r="J696">
            <v>3</v>
          </cell>
          <cell r="K696">
            <v>1</v>
          </cell>
          <cell r="L696">
            <v>0</v>
          </cell>
          <cell r="M696">
            <v>1</v>
          </cell>
          <cell r="N696">
            <v>17</v>
          </cell>
          <cell r="O696">
            <v>25</v>
          </cell>
          <cell r="R696" t="str">
            <v>CWDental44075</v>
          </cell>
          <cell r="T696">
            <v>856</v>
          </cell>
          <cell r="U696">
            <v>52.36</v>
          </cell>
          <cell r="V696">
            <v>0</v>
          </cell>
          <cell r="W696">
            <v>0</v>
          </cell>
          <cell r="X696">
            <v>856</v>
          </cell>
          <cell r="Y696" t="str">
            <v>0</v>
          </cell>
        </row>
        <row r="697">
          <cell r="I697">
            <v>18</v>
          </cell>
          <cell r="J697">
            <v>1</v>
          </cell>
          <cell r="K697">
            <v>0</v>
          </cell>
          <cell r="L697">
            <v>0</v>
          </cell>
          <cell r="M697">
            <v>1</v>
          </cell>
          <cell r="N697">
            <v>20</v>
          </cell>
          <cell r="O697">
            <v>23</v>
          </cell>
          <cell r="R697" t="str">
            <v>FRDental44075</v>
          </cell>
          <cell r="T697">
            <v>874</v>
          </cell>
          <cell r="U697">
            <v>61.6</v>
          </cell>
          <cell r="V697">
            <v>0</v>
          </cell>
          <cell r="W697">
            <v>0</v>
          </cell>
          <cell r="X697">
            <v>874</v>
          </cell>
          <cell r="Y697" t="str">
            <v>0</v>
          </cell>
        </row>
        <row r="698">
          <cell r="I698">
            <v>1</v>
          </cell>
          <cell r="J698">
            <v>1</v>
          </cell>
          <cell r="K698">
            <v>0</v>
          </cell>
          <cell r="L698">
            <v>0</v>
          </cell>
          <cell r="M698">
            <v>0</v>
          </cell>
          <cell r="N698">
            <v>2</v>
          </cell>
          <cell r="O698">
            <v>3</v>
          </cell>
          <cell r="R698" t="str">
            <v>GSEDental44075</v>
          </cell>
          <cell r="T698">
            <v>111</v>
          </cell>
          <cell r="U698">
            <v>6.16</v>
          </cell>
          <cell r="V698">
            <v>0</v>
          </cell>
          <cell r="W698">
            <v>0</v>
          </cell>
          <cell r="X698">
            <v>111</v>
          </cell>
          <cell r="Y698" t="str">
            <v>0</v>
          </cell>
        </row>
        <row r="699">
          <cell r="I699">
            <v>0</v>
          </cell>
          <cell r="J699">
            <v>0</v>
          </cell>
          <cell r="K699">
            <v>0</v>
          </cell>
          <cell r="L699">
            <v>0</v>
          </cell>
          <cell r="M699">
            <v>0</v>
          </cell>
          <cell r="N699">
            <v>0</v>
          </cell>
          <cell r="O699">
            <v>0</v>
          </cell>
          <cell r="R699" t="str">
            <v>UDDental44075</v>
          </cell>
          <cell r="T699">
            <v>0</v>
          </cell>
          <cell r="U699">
            <v>0</v>
          </cell>
          <cell r="V699">
            <v>0</v>
          </cell>
          <cell r="W699">
            <v>0</v>
          </cell>
          <cell r="X699">
            <v>0</v>
          </cell>
          <cell r="Y699" t="str">
            <v>0</v>
          </cell>
        </row>
        <row r="700">
          <cell r="I700">
            <v>0</v>
          </cell>
          <cell r="J700">
            <v>0</v>
          </cell>
          <cell r="K700">
            <v>0</v>
          </cell>
          <cell r="L700">
            <v>0</v>
          </cell>
          <cell r="M700">
            <v>0</v>
          </cell>
          <cell r="N700">
            <v>0</v>
          </cell>
          <cell r="O700">
            <v>0</v>
          </cell>
          <cell r="R700" t="str">
            <v>WNDental44075</v>
          </cell>
          <cell r="T700">
            <v>0</v>
          </cell>
          <cell r="U700">
            <v>0</v>
          </cell>
          <cell r="V700">
            <v>0</v>
          </cell>
          <cell r="W700">
            <v>0</v>
          </cell>
          <cell r="X700">
            <v>0</v>
          </cell>
          <cell r="Y700" t="str">
            <v>0</v>
          </cell>
        </row>
        <row r="701">
          <cell r="I701">
            <v>7</v>
          </cell>
          <cell r="J701">
            <v>0</v>
          </cell>
          <cell r="K701">
            <v>0</v>
          </cell>
          <cell r="L701">
            <v>1</v>
          </cell>
          <cell r="M701">
            <v>0</v>
          </cell>
          <cell r="N701">
            <v>8</v>
          </cell>
          <cell r="O701">
            <v>10</v>
          </cell>
          <cell r="R701" t="str">
            <v>CWDental44075</v>
          </cell>
          <cell r="T701">
            <v>373</v>
          </cell>
          <cell r="U701">
            <v>24.64</v>
          </cell>
          <cell r="V701">
            <v>0</v>
          </cell>
          <cell r="W701">
            <v>0</v>
          </cell>
          <cell r="X701">
            <v>373</v>
          </cell>
          <cell r="Y701" t="str">
            <v>0</v>
          </cell>
        </row>
        <row r="702">
          <cell r="I702">
            <v>8</v>
          </cell>
          <cell r="J702">
            <v>3</v>
          </cell>
          <cell r="K702">
            <v>2</v>
          </cell>
          <cell r="L702">
            <v>0</v>
          </cell>
          <cell r="M702">
            <v>1</v>
          </cell>
          <cell r="N702">
            <v>14</v>
          </cell>
          <cell r="O702">
            <v>22</v>
          </cell>
          <cell r="R702" t="str">
            <v>FRDental44075</v>
          </cell>
          <cell r="T702">
            <v>772</v>
          </cell>
          <cell r="U702">
            <v>43.12</v>
          </cell>
          <cell r="V702">
            <v>0</v>
          </cell>
          <cell r="W702">
            <v>0</v>
          </cell>
          <cell r="X702">
            <v>772</v>
          </cell>
          <cell r="Y702" t="str">
            <v>0</v>
          </cell>
        </row>
        <row r="703">
          <cell r="I703">
            <v>0</v>
          </cell>
          <cell r="J703">
            <v>0</v>
          </cell>
          <cell r="K703">
            <v>0</v>
          </cell>
          <cell r="L703">
            <v>0</v>
          </cell>
          <cell r="M703">
            <v>0</v>
          </cell>
          <cell r="N703">
            <v>0</v>
          </cell>
          <cell r="O703">
            <v>0</v>
          </cell>
          <cell r="R703" t="str">
            <v>GSEDental44075</v>
          </cell>
          <cell r="T703">
            <v>0</v>
          </cell>
          <cell r="U703">
            <v>0</v>
          </cell>
          <cell r="V703">
            <v>0</v>
          </cell>
          <cell r="W703">
            <v>0</v>
          </cell>
          <cell r="X703">
            <v>0</v>
          </cell>
          <cell r="Y703" t="str">
            <v>0</v>
          </cell>
        </row>
        <row r="704">
          <cell r="I704">
            <v>0</v>
          </cell>
          <cell r="J704">
            <v>0</v>
          </cell>
          <cell r="K704">
            <v>0</v>
          </cell>
          <cell r="L704">
            <v>0</v>
          </cell>
          <cell r="M704">
            <v>0</v>
          </cell>
          <cell r="N704">
            <v>0</v>
          </cell>
          <cell r="O704">
            <v>0</v>
          </cell>
          <cell r="R704" t="str">
            <v>UDDental44075</v>
          </cell>
          <cell r="T704">
            <v>0</v>
          </cell>
          <cell r="U704">
            <v>0</v>
          </cell>
          <cell r="V704">
            <v>0</v>
          </cell>
          <cell r="W704">
            <v>0</v>
          </cell>
          <cell r="X704">
            <v>0</v>
          </cell>
          <cell r="Y704" t="str">
            <v>0</v>
          </cell>
        </row>
        <row r="705">
          <cell r="I705">
            <v>164</v>
          </cell>
          <cell r="J705">
            <v>34</v>
          </cell>
          <cell r="K705">
            <v>15</v>
          </cell>
          <cell r="L705">
            <v>2</v>
          </cell>
          <cell r="M705">
            <v>34</v>
          </cell>
          <cell r="N705">
            <v>249</v>
          </cell>
          <cell r="O705">
            <v>413</v>
          </cell>
          <cell r="Q705" t="str">
            <v>CWHRA44105</v>
          </cell>
          <cell r="R705" t="str">
            <v>CWMedical44105</v>
          </cell>
          <cell r="S705" t="str">
            <v>CWMedicalHRA44105</v>
          </cell>
          <cell r="T705">
            <v>259658</v>
          </cell>
          <cell r="U705">
            <v>12205.98</v>
          </cell>
          <cell r="V705">
            <v>10533.62</v>
          </cell>
          <cell r="W705">
            <v>12332.95</v>
          </cell>
          <cell r="X705">
            <v>135402.98000000001</v>
          </cell>
          <cell r="Y705">
            <v>87.418333333333337</v>
          </cell>
        </row>
        <row r="706">
          <cell r="I706">
            <v>182</v>
          </cell>
          <cell r="J706">
            <v>11</v>
          </cell>
          <cell r="K706">
            <v>12</v>
          </cell>
          <cell r="L706">
            <v>4</v>
          </cell>
          <cell r="M706">
            <v>14</v>
          </cell>
          <cell r="N706">
            <v>223</v>
          </cell>
          <cell r="O706">
            <v>301</v>
          </cell>
          <cell r="Q706" t="str">
            <v>CWMajor Medical44105</v>
          </cell>
          <cell r="R706" t="str">
            <v>CWMedical44105</v>
          </cell>
          <cell r="S706" t="str">
            <v>CWMedicalMMP44105</v>
          </cell>
          <cell r="T706">
            <v>152399</v>
          </cell>
          <cell r="U706">
            <v>10931.46</v>
          </cell>
          <cell r="V706">
            <v>7610.0599999999904</v>
          </cell>
          <cell r="W706">
            <v>0</v>
          </cell>
          <cell r="X706">
            <v>48893.440000000097</v>
          </cell>
          <cell r="Y706">
            <v>63.711666666666666</v>
          </cell>
        </row>
        <row r="707">
          <cell r="I707">
            <v>169</v>
          </cell>
          <cell r="J707">
            <v>17</v>
          </cell>
          <cell r="K707">
            <v>17</v>
          </cell>
          <cell r="L707">
            <v>6</v>
          </cell>
          <cell r="M707">
            <v>23</v>
          </cell>
          <cell r="N707">
            <v>232</v>
          </cell>
          <cell r="O707">
            <v>352</v>
          </cell>
          <cell r="Q707" t="str">
            <v>CWMID44105</v>
          </cell>
          <cell r="R707" t="str">
            <v>CWMedical44105</v>
          </cell>
          <cell r="S707" t="str">
            <v>CWMedicalMID44105</v>
          </cell>
          <cell r="T707">
            <v>194226</v>
          </cell>
          <cell r="U707">
            <v>11372.64</v>
          </cell>
          <cell r="V707">
            <v>8973.5199999999895</v>
          </cell>
          <cell r="W707">
            <v>5400.45</v>
          </cell>
          <cell r="X707">
            <v>95658.290000000095</v>
          </cell>
          <cell r="Y707">
            <v>74.506666666666675</v>
          </cell>
        </row>
        <row r="708">
          <cell r="I708">
            <v>485</v>
          </cell>
          <cell r="J708">
            <v>108</v>
          </cell>
          <cell r="K708">
            <v>46</v>
          </cell>
          <cell r="L708">
            <v>15</v>
          </cell>
          <cell r="M708">
            <v>149</v>
          </cell>
          <cell r="N708">
            <v>803</v>
          </cell>
          <cell r="O708">
            <v>1493</v>
          </cell>
          <cell r="Q708" t="str">
            <v>FRHRA44105</v>
          </cell>
          <cell r="R708" t="str">
            <v>FRMedical44105</v>
          </cell>
          <cell r="S708" t="str">
            <v>FRMedicalHRA44105</v>
          </cell>
          <cell r="T708">
            <v>881139</v>
          </cell>
          <cell r="U708">
            <v>39363.06</v>
          </cell>
          <cell r="V708">
            <v>36248.300000000003</v>
          </cell>
          <cell r="W708">
            <v>42832.229999999901</v>
          </cell>
          <cell r="X708">
            <v>471942.31000000099</v>
          </cell>
          <cell r="Y708">
            <v>316.01833333333337</v>
          </cell>
        </row>
        <row r="709">
          <cell r="I709">
            <v>522</v>
          </cell>
          <cell r="J709">
            <v>41</v>
          </cell>
          <cell r="K709">
            <v>45</v>
          </cell>
          <cell r="L709">
            <v>7</v>
          </cell>
          <cell r="M709">
            <v>35</v>
          </cell>
          <cell r="N709">
            <v>650</v>
          </cell>
          <cell r="O709">
            <v>871</v>
          </cell>
          <cell r="Q709" t="str">
            <v>FRMajor Medical44105</v>
          </cell>
          <cell r="R709" t="str">
            <v>FRMedical44105</v>
          </cell>
          <cell r="S709" t="str">
            <v>FRMedicalMMP44105</v>
          </cell>
          <cell r="T709">
            <v>446612</v>
          </cell>
          <cell r="U709">
            <v>31863.000000000098</v>
          </cell>
          <cell r="V709">
            <v>22622.76</v>
          </cell>
          <cell r="W709">
            <v>0</v>
          </cell>
          <cell r="X709">
            <v>142993.89000000001</v>
          </cell>
          <cell r="Y709">
            <v>184.36166666666668</v>
          </cell>
        </row>
        <row r="710">
          <cell r="I710">
            <v>500</v>
          </cell>
          <cell r="J710">
            <v>64</v>
          </cell>
          <cell r="K710">
            <v>70</v>
          </cell>
          <cell r="L710">
            <v>26</v>
          </cell>
          <cell r="M710">
            <v>115</v>
          </cell>
          <cell r="N710">
            <v>775</v>
          </cell>
          <cell r="O710">
            <v>1316</v>
          </cell>
          <cell r="Q710" t="str">
            <v>FRMID44105</v>
          </cell>
          <cell r="R710" t="str">
            <v>FRMedical44105</v>
          </cell>
          <cell r="S710" t="str">
            <v>FRMedicalMID44105</v>
          </cell>
          <cell r="T710">
            <v>697516</v>
          </cell>
          <cell r="U710">
            <v>37990.499999999898</v>
          </cell>
          <cell r="V710">
            <v>33327.5</v>
          </cell>
          <cell r="W710">
            <v>19851.220000000099</v>
          </cell>
          <cell r="X710">
            <v>354325.77999999898</v>
          </cell>
          <cell r="Y710">
            <v>278.55333333333334</v>
          </cell>
        </row>
        <row r="711">
          <cell r="I711">
            <v>5</v>
          </cell>
          <cell r="J711">
            <v>3</v>
          </cell>
          <cell r="K711">
            <v>1</v>
          </cell>
          <cell r="L711">
            <v>0</v>
          </cell>
          <cell r="M711">
            <v>2</v>
          </cell>
          <cell r="N711">
            <v>11</v>
          </cell>
          <cell r="O711">
            <v>21</v>
          </cell>
          <cell r="Q711" t="str">
            <v>GSEHRA44105</v>
          </cell>
          <cell r="R711" t="str">
            <v>GSEMedical44105</v>
          </cell>
          <cell r="S711" t="str">
            <v>GSEMedicalHRA44105</v>
          </cell>
          <cell r="T711">
            <v>13167</v>
          </cell>
          <cell r="U711">
            <v>539.22</v>
          </cell>
          <cell r="V711">
            <v>581.9</v>
          </cell>
          <cell r="W711">
            <v>633.33000000000004</v>
          </cell>
          <cell r="X711">
            <v>7199.53</v>
          </cell>
          <cell r="Y711">
            <v>4.4450000000000003</v>
          </cell>
        </row>
        <row r="712">
          <cell r="I712">
            <v>5</v>
          </cell>
          <cell r="J712">
            <v>0</v>
          </cell>
          <cell r="K712">
            <v>0</v>
          </cell>
          <cell r="L712">
            <v>0</v>
          </cell>
          <cell r="M712">
            <v>3</v>
          </cell>
          <cell r="N712">
            <v>8</v>
          </cell>
          <cell r="O712">
            <v>18</v>
          </cell>
          <cell r="Q712" t="str">
            <v>GSEMajor Medical44105</v>
          </cell>
          <cell r="R712" t="str">
            <v>GSEMedical44105</v>
          </cell>
          <cell r="S712" t="str">
            <v>GSEMedicalMMP44105</v>
          </cell>
          <cell r="T712">
            <v>6747</v>
          </cell>
          <cell r="U712">
            <v>392.16</v>
          </cell>
          <cell r="V712">
            <v>352.4</v>
          </cell>
          <cell r="W712">
            <v>0</v>
          </cell>
          <cell r="X712">
            <v>2670.88</v>
          </cell>
          <cell r="Y712">
            <v>3.81</v>
          </cell>
        </row>
        <row r="713">
          <cell r="I713">
            <v>4</v>
          </cell>
          <cell r="J713">
            <v>0</v>
          </cell>
          <cell r="K713">
            <v>0</v>
          </cell>
          <cell r="L713">
            <v>0</v>
          </cell>
          <cell r="M713">
            <v>0</v>
          </cell>
          <cell r="N713">
            <v>4</v>
          </cell>
          <cell r="O713">
            <v>4</v>
          </cell>
          <cell r="Q713" t="str">
            <v>GSEMID44105</v>
          </cell>
          <cell r="R713" t="str">
            <v>GSEMedical44105</v>
          </cell>
          <cell r="S713" t="str">
            <v>GSEMedicalMID44105</v>
          </cell>
          <cell r="T713">
            <v>2584</v>
          </cell>
          <cell r="U713">
            <v>196.08</v>
          </cell>
          <cell r="V713">
            <v>98.32</v>
          </cell>
          <cell r="W713">
            <v>66.680000000000007</v>
          </cell>
          <cell r="X713">
            <v>1132.8</v>
          </cell>
          <cell r="Y713">
            <v>0.84666666666666668</v>
          </cell>
        </row>
        <row r="714">
          <cell r="I714">
            <v>4</v>
          </cell>
          <cell r="J714">
            <v>0</v>
          </cell>
          <cell r="K714">
            <v>1</v>
          </cell>
          <cell r="L714">
            <v>0</v>
          </cell>
          <cell r="M714">
            <v>1</v>
          </cell>
          <cell r="N714">
            <v>6</v>
          </cell>
          <cell r="O714">
            <v>10</v>
          </cell>
          <cell r="Q714" t="str">
            <v>HSHRA44105</v>
          </cell>
          <cell r="R714" t="str">
            <v>HSMedical44105</v>
          </cell>
          <cell r="S714" t="str">
            <v>HSMedicalHRA44105</v>
          </cell>
          <cell r="T714">
            <v>6258</v>
          </cell>
          <cell r="U714">
            <v>294.12</v>
          </cell>
          <cell r="V714">
            <v>251.32</v>
          </cell>
          <cell r="W714">
            <v>299.99</v>
          </cell>
          <cell r="X714">
            <v>3122.43</v>
          </cell>
          <cell r="Y714">
            <v>2.1166666666666667</v>
          </cell>
        </row>
        <row r="715">
          <cell r="I715">
            <v>14</v>
          </cell>
          <cell r="J715">
            <v>0</v>
          </cell>
          <cell r="K715">
            <v>0</v>
          </cell>
          <cell r="L715">
            <v>0</v>
          </cell>
          <cell r="M715">
            <v>0</v>
          </cell>
          <cell r="N715">
            <v>14</v>
          </cell>
          <cell r="O715">
            <v>14</v>
          </cell>
          <cell r="Q715" t="str">
            <v>HSMajor Medical44105</v>
          </cell>
          <cell r="R715" t="str">
            <v>HSMedical44105</v>
          </cell>
          <cell r="S715" t="str">
            <v>HSMedicalMMP44105</v>
          </cell>
          <cell r="T715">
            <v>7980</v>
          </cell>
          <cell r="U715">
            <v>686.28</v>
          </cell>
          <cell r="V715">
            <v>344.12</v>
          </cell>
          <cell r="W715">
            <v>0</v>
          </cell>
          <cell r="X715">
            <v>2148.58</v>
          </cell>
          <cell r="Y715">
            <v>2.9633333333333334</v>
          </cell>
        </row>
        <row r="716">
          <cell r="I716">
            <v>24</v>
          </cell>
          <cell r="J716">
            <v>0</v>
          </cell>
          <cell r="K716">
            <v>1</v>
          </cell>
          <cell r="L716">
            <v>0</v>
          </cell>
          <cell r="M716">
            <v>3</v>
          </cell>
          <cell r="N716">
            <v>28</v>
          </cell>
          <cell r="O716">
            <v>37</v>
          </cell>
          <cell r="Q716" t="str">
            <v>HSMID44105</v>
          </cell>
          <cell r="R716" t="str">
            <v>HSMedical44105</v>
          </cell>
          <cell r="S716" t="str">
            <v>HSMedicalMID44105</v>
          </cell>
          <cell r="T716">
            <v>21166</v>
          </cell>
          <cell r="U716">
            <v>1372.56</v>
          </cell>
          <cell r="V716">
            <v>895.92</v>
          </cell>
          <cell r="W716">
            <v>583.41</v>
          </cell>
          <cell r="X716">
            <v>10162.43</v>
          </cell>
          <cell r="Y716">
            <v>7.831666666666667</v>
          </cell>
        </row>
        <row r="717">
          <cell r="I717">
            <v>7</v>
          </cell>
          <cell r="J717">
            <v>1</v>
          </cell>
          <cell r="K717">
            <v>1</v>
          </cell>
          <cell r="L717">
            <v>0</v>
          </cell>
          <cell r="M717">
            <v>1</v>
          </cell>
          <cell r="N717">
            <v>10</v>
          </cell>
          <cell r="O717">
            <v>16</v>
          </cell>
          <cell r="Q717" t="str">
            <v>CWHRA44105</v>
          </cell>
          <cell r="R717" t="str">
            <v>CWMedical44105</v>
          </cell>
          <cell r="S717" t="str">
            <v>CWMedicalHRA44105</v>
          </cell>
          <cell r="T717">
            <v>10017</v>
          </cell>
          <cell r="U717">
            <v>490.2</v>
          </cell>
          <cell r="V717">
            <v>401.56</v>
          </cell>
          <cell r="W717">
            <v>466.65</v>
          </cell>
          <cell r="X717">
            <v>5016.74</v>
          </cell>
          <cell r="Y717">
            <v>3.3866666666666667</v>
          </cell>
        </row>
        <row r="718">
          <cell r="I718">
            <v>1</v>
          </cell>
          <cell r="J718">
            <v>0</v>
          </cell>
          <cell r="K718">
            <v>0</v>
          </cell>
          <cell r="L718">
            <v>0</v>
          </cell>
          <cell r="M718">
            <v>0</v>
          </cell>
          <cell r="N718">
            <v>1</v>
          </cell>
          <cell r="O718">
            <v>1</v>
          </cell>
          <cell r="Q718" t="str">
            <v>CWMajor Medical44105</v>
          </cell>
          <cell r="R718" t="str">
            <v>CWMedical44105</v>
          </cell>
          <cell r="S718" t="str">
            <v>CWMedicalMMP44105</v>
          </cell>
          <cell r="T718">
            <v>570</v>
          </cell>
          <cell r="U718">
            <v>49.02</v>
          </cell>
          <cell r="V718">
            <v>24.58</v>
          </cell>
          <cell r="W718">
            <v>0</v>
          </cell>
          <cell r="X718">
            <v>153.47</v>
          </cell>
          <cell r="Y718">
            <v>0.21166666666666667</v>
          </cell>
        </row>
        <row r="719">
          <cell r="I719">
            <v>3</v>
          </cell>
          <cell r="J719">
            <v>0</v>
          </cell>
          <cell r="K719">
            <v>0</v>
          </cell>
          <cell r="L719">
            <v>0</v>
          </cell>
          <cell r="M719">
            <v>0</v>
          </cell>
          <cell r="N719">
            <v>3</v>
          </cell>
          <cell r="O719">
            <v>3</v>
          </cell>
          <cell r="Q719" t="str">
            <v>CWMID44105</v>
          </cell>
          <cell r="R719" t="str">
            <v>CWMedical44105</v>
          </cell>
          <cell r="S719" t="str">
            <v>CWMedicalMID44105</v>
          </cell>
          <cell r="T719">
            <v>1938</v>
          </cell>
          <cell r="U719">
            <v>147.06</v>
          </cell>
          <cell r="V719">
            <v>73.739999999999995</v>
          </cell>
          <cell r="W719">
            <v>50.01</v>
          </cell>
          <cell r="X719">
            <v>849.6</v>
          </cell>
          <cell r="Y719">
            <v>0.63500000000000001</v>
          </cell>
        </row>
        <row r="720">
          <cell r="I720">
            <v>21</v>
          </cell>
          <cell r="J720">
            <v>5</v>
          </cell>
          <cell r="K720">
            <v>2</v>
          </cell>
          <cell r="L720">
            <v>0</v>
          </cell>
          <cell r="M720">
            <v>4</v>
          </cell>
          <cell r="N720">
            <v>32</v>
          </cell>
          <cell r="O720">
            <v>56</v>
          </cell>
          <cell r="Q720" t="str">
            <v>FRHRA44105</v>
          </cell>
          <cell r="R720" t="str">
            <v>FRMedical44105</v>
          </cell>
          <cell r="S720" t="str">
            <v>FRMedicalHRA44105</v>
          </cell>
          <cell r="T720">
            <v>33257</v>
          </cell>
          <cell r="U720">
            <v>1568.64</v>
          </cell>
          <cell r="V720">
            <v>1357.68</v>
          </cell>
          <cell r="W720">
            <v>1566.62</v>
          </cell>
          <cell r="X720">
            <v>17286.310000000001</v>
          </cell>
          <cell r="Y720">
            <v>11.853333333333333</v>
          </cell>
        </row>
        <row r="721">
          <cell r="I721">
            <v>2</v>
          </cell>
          <cell r="J721">
            <v>0</v>
          </cell>
          <cell r="K721">
            <v>0</v>
          </cell>
          <cell r="L721">
            <v>0</v>
          </cell>
          <cell r="M721">
            <v>2</v>
          </cell>
          <cell r="N721">
            <v>4</v>
          </cell>
          <cell r="O721">
            <v>9</v>
          </cell>
          <cell r="Q721" t="str">
            <v>FRMajor Medical44105</v>
          </cell>
          <cell r="R721" t="str">
            <v>FRMedical44105</v>
          </cell>
          <cell r="S721" t="str">
            <v>FRMedicalMMP44105</v>
          </cell>
          <cell r="T721">
            <v>3738</v>
          </cell>
          <cell r="U721">
            <v>196.08</v>
          </cell>
          <cell r="V721">
            <v>202.16</v>
          </cell>
          <cell r="W721">
            <v>0</v>
          </cell>
          <cell r="X721">
            <v>1575.96</v>
          </cell>
          <cell r="Y721">
            <v>1.905</v>
          </cell>
        </row>
        <row r="722">
          <cell r="I722">
            <v>7</v>
          </cell>
          <cell r="J722">
            <v>4</v>
          </cell>
          <cell r="K722">
            <v>2</v>
          </cell>
          <cell r="L722">
            <v>0</v>
          </cell>
          <cell r="M722">
            <v>1</v>
          </cell>
          <cell r="N722">
            <v>14</v>
          </cell>
          <cell r="O722">
            <v>23</v>
          </cell>
          <cell r="Q722" t="str">
            <v>FRMID44105</v>
          </cell>
          <cell r="R722" t="str">
            <v>FRMedical44105</v>
          </cell>
          <cell r="S722" t="str">
            <v>FRMedicalMID44105</v>
          </cell>
          <cell r="T722">
            <v>13470</v>
          </cell>
          <cell r="U722">
            <v>686.28</v>
          </cell>
          <cell r="V722">
            <v>707.56</v>
          </cell>
          <cell r="W722">
            <v>366.67</v>
          </cell>
          <cell r="X722">
            <v>6853.5</v>
          </cell>
          <cell r="Y722">
            <v>4.8683333333333332</v>
          </cell>
        </row>
        <row r="723">
          <cell r="I723">
            <v>0</v>
          </cell>
          <cell r="J723">
            <v>1</v>
          </cell>
          <cell r="K723">
            <v>0</v>
          </cell>
          <cell r="L723">
            <v>0</v>
          </cell>
          <cell r="M723">
            <v>0</v>
          </cell>
          <cell r="N723">
            <v>1</v>
          </cell>
          <cell r="O723">
            <v>2</v>
          </cell>
          <cell r="Q723" t="str">
            <v>GSEHRA44105</v>
          </cell>
          <cell r="R723" t="str">
            <v>GSEMedical44105</v>
          </cell>
          <cell r="S723" t="str">
            <v>GSEMedicalHRA44105</v>
          </cell>
          <cell r="T723">
            <v>1470</v>
          </cell>
          <cell r="U723">
            <v>49.02</v>
          </cell>
          <cell r="V723">
            <v>76.5</v>
          </cell>
          <cell r="W723">
            <v>66.67</v>
          </cell>
          <cell r="X723">
            <v>869.69</v>
          </cell>
          <cell r="Y723">
            <v>0.42333333333333334</v>
          </cell>
        </row>
        <row r="724">
          <cell r="I724">
            <v>0</v>
          </cell>
          <cell r="J724">
            <v>0</v>
          </cell>
          <cell r="K724">
            <v>0</v>
          </cell>
          <cell r="L724">
            <v>0</v>
          </cell>
          <cell r="M724">
            <v>1</v>
          </cell>
          <cell r="N724">
            <v>1</v>
          </cell>
          <cell r="O724">
            <v>4</v>
          </cell>
          <cell r="Q724" t="str">
            <v>HSHRA44105</v>
          </cell>
          <cell r="R724" t="str">
            <v>HSMedical44105</v>
          </cell>
          <cell r="S724" t="str">
            <v>HSMedicalHRA44105</v>
          </cell>
          <cell r="T724">
            <v>1736</v>
          </cell>
          <cell r="U724">
            <v>49.02</v>
          </cell>
          <cell r="V724">
            <v>76.5</v>
          </cell>
          <cell r="W724">
            <v>100</v>
          </cell>
          <cell r="X724">
            <v>1126.49</v>
          </cell>
          <cell r="Y724">
            <v>0.84666666666666668</v>
          </cell>
        </row>
        <row r="725">
          <cell r="I725">
            <v>0</v>
          </cell>
          <cell r="J725">
            <v>0</v>
          </cell>
          <cell r="K725">
            <v>0</v>
          </cell>
          <cell r="L725">
            <v>2</v>
          </cell>
          <cell r="M725">
            <v>19</v>
          </cell>
          <cell r="N725">
            <v>21</v>
          </cell>
          <cell r="O725">
            <v>80</v>
          </cell>
          <cell r="Q725" t="str">
            <v>CWMID44105</v>
          </cell>
          <cell r="R725" t="str">
            <v>CWMedical44105</v>
          </cell>
          <cell r="S725" t="str">
            <v>CWMedicalMID44105</v>
          </cell>
          <cell r="T725">
            <v>30912</v>
          </cell>
          <cell r="U725">
            <v>952.98</v>
          </cell>
          <cell r="V725">
            <v>1606.5</v>
          </cell>
          <cell r="W725">
            <v>1050</v>
          </cell>
          <cell r="X725">
            <v>19550.72</v>
          </cell>
          <cell r="Y725">
            <v>16.933333333333334</v>
          </cell>
        </row>
        <row r="726">
          <cell r="I726">
            <v>422</v>
          </cell>
          <cell r="J726">
            <v>0</v>
          </cell>
          <cell r="K726">
            <v>0</v>
          </cell>
          <cell r="L726">
            <v>0</v>
          </cell>
          <cell r="M726">
            <v>0</v>
          </cell>
          <cell r="N726">
            <v>422</v>
          </cell>
          <cell r="O726">
            <v>422</v>
          </cell>
          <cell r="Q726" t="str">
            <v>FRMID44105</v>
          </cell>
          <cell r="R726" t="str">
            <v>FRMedical44105</v>
          </cell>
          <cell r="S726" t="str">
            <v>FRMedicalMID44105</v>
          </cell>
          <cell r="T726">
            <v>272612</v>
          </cell>
          <cell r="U726">
            <v>19150.36</v>
          </cell>
          <cell r="V726">
            <v>10372.76</v>
          </cell>
          <cell r="W726">
            <v>7034.74</v>
          </cell>
          <cell r="X726">
            <v>119510.39999999999</v>
          </cell>
          <cell r="Y726">
            <v>89.323333333333338</v>
          </cell>
        </row>
        <row r="727">
          <cell r="I727">
            <v>0</v>
          </cell>
          <cell r="J727">
            <v>57</v>
          </cell>
          <cell r="K727">
            <v>55</v>
          </cell>
          <cell r="L727">
            <v>0</v>
          </cell>
          <cell r="M727">
            <v>0</v>
          </cell>
          <cell r="N727">
            <v>112</v>
          </cell>
          <cell r="O727">
            <v>224</v>
          </cell>
          <cell r="Q727" t="str">
            <v>FRMID44105</v>
          </cell>
          <cell r="R727" t="str">
            <v>FRMedical44105</v>
          </cell>
          <cell r="S727" t="str">
            <v>FRMedicalMID44105</v>
          </cell>
          <cell r="T727">
            <v>139552</v>
          </cell>
          <cell r="U727">
            <v>5082.5600000000004</v>
          </cell>
          <cell r="V727">
            <v>8568</v>
          </cell>
          <cell r="W727">
            <v>3732.96</v>
          </cell>
          <cell r="X727">
            <v>70124.87</v>
          </cell>
          <cell r="Y727">
            <v>47.413333333333334</v>
          </cell>
        </row>
        <row r="728">
          <cell r="I728">
            <v>0</v>
          </cell>
          <cell r="J728">
            <v>0</v>
          </cell>
          <cell r="K728">
            <v>0</v>
          </cell>
          <cell r="L728">
            <v>24</v>
          </cell>
          <cell r="M728">
            <v>83</v>
          </cell>
          <cell r="N728">
            <v>107</v>
          </cell>
          <cell r="O728">
            <v>419</v>
          </cell>
          <cell r="Q728" t="str">
            <v>FRMID44105</v>
          </cell>
          <cell r="R728" t="str">
            <v>FRMedical44105</v>
          </cell>
          <cell r="S728" t="str">
            <v>FRMedicalMID44105</v>
          </cell>
          <cell r="T728">
            <v>157504</v>
          </cell>
          <cell r="U728">
            <v>4855.66</v>
          </cell>
          <cell r="V728">
            <v>8185.5</v>
          </cell>
          <cell r="W728">
            <v>5350</v>
          </cell>
          <cell r="X728">
            <v>97763.44</v>
          </cell>
          <cell r="Y728">
            <v>88.688333333333333</v>
          </cell>
        </row>
        <row r="729">
          <cell r="I729">
            <v>37</v>
          </cell>
          <cell r="J729">
            <v>0</v>
          </cell>
          <cell r="K729">
            <v>0</v>
          </cell>
          <cell r="L729">
            <v>0</v>
          </cell>
          <cell r="M729">
            <v>0</v>
          </cell>
          <cell r="N729">
            <v>37</v>
          </cell>
          <cell r="O729">
            <v>37</v>
          </cell>
          <cell r="Q729" t="str">
            <v>GSEMID44105</v>
          </cell>
          <cell r="R729" t="str">
            <v>GSEMedical44105</v>
          </cell>
          <cell r="S729" t="str">
            <v>GSMedicalMID44105</v>
          </cell>
          <cell r="T729">
            <v>23902</v>
          </cell>
          <cell r="U729">
            <v>1679.06</v>
          </cell>
          <cell r="V729">
            <v>909.46</v>
          </cell>
          <cell r="W729">
            <v>616.79</v>
          </cell>
          <cell r="X729">
            <v>10478.4</v>
          </cell>
          <cell r="Y729">
            <v>7.831666666666667</v>
          </cell>
        </row>
        <row r="730">
          <cell r="I730">
            <v>0</v>
          </cell>
          <cell r="J730">
            <v>4</v>
          </cell>
          <cell r="K730">
            <v>2</v>
          </cell>
          <cell r="L730">
            <v>0</v>
          </cell>
          <cell r="M730">
            <v>0</v>
          </cell>
          <cell r="N730">
            <v>6</v>
          </cell>
          <cell r="O730">
            <v>12</v>
          </cell>
          <cell r="Q730" t="str">
            <v>GSEMID44105</v>
          </cell>
          <cell r="R730" t="str">
            <v>GSEMedical44105</v>
          </cell>
          <cell r="S730" t="str">
            <v>GSMedicalMID44105</v>
          </cell>
          <cell r="T730">
            <v>7476</v>
          </cell>
          <cell r="U730">
            <v>272.27999999999997</v>
          </cell>
          <cell r="V730">
            <v>459</v>
          </cell>
          <cell r="W730">
            <v>199.98</v>
          </cell>
          <cell r="X730">
            <v>3927.34</v>
          </cell>
          <cell r="Y730">
            <v>2.54</v>
          </cell>
        </row>
        <row r="731">
          <cell r="I731">
            <v>0</v>
          </cell>
          <cell r="J731">
            <v>0</v>
          </cell>
          <cell r="K731">
            <v>0</v>
          </cell>
          <cell r="L731">
            <v>1</v>
          </cell>
          <cell r="M731">
            <v>4</v>
          </cell>
          <cell r="N731">
            <v>5</v>
          </cell>
          <cell r="O731">
            <v>17</v>
          </cell>
          <cell r="Q731" t="str">
            <v>GSEMID44105</v>
          </cell>
          <cell r="R731" t="str">
            <v>GSEMedical44105</v>
          </cell>
          <cell r="S731" t="str">
            <v>GSMedicalMID44105</v>
          </cell>
          <cell r="T731">
            <v>7360</v>
          </cell>
          <cell r="U731">
            <v>226.9</v>
          </cell>
          <cell r="V731">
            <v>382.5</v>
          </cell>
          <cell r="W731">
            <v>250</v>
          </cell>
          <cell r="X731">
            <v>4584.68</v>
          </cell>
          <cell r="Y731">
            <v>3.5983333333333332</v>
          </cell>
        </row>
        <row r="732">
          <cell r="I732">
            <v>1</v>
          </cell>
          <cell r="J732">
            <v>0</v>
          </cell>
          <cell r="K732">
            <v>0</v>
          </cell>
          <cell r="L732">
            <v>0</v>
          </cell>
          <cell r="M732">
            <v>0</v>
          </cell>
          <cell r="N732">
            <v>1</v>
          </cell>
          <cell r="O732">
            <v>1</v>
          </cell>
          <cell r="Q732" t="str">
            <v>CWMID44105</v>
          </cell>
          <cell r="R732" t="str">
            <v>CWMedical44105</v>
          </cell>
          <cell r="S732" t="str">
            <v>CWMedicalMID44105</v>
          </cell>
          <cell r="T732">
            <v>646</v>
          </cell>
          <cell r="U732">
            <v>45.38</v>
          </cell>
          <cell r="V732">
            <v>24.58</v>
          </cell>
          <cell r="W732">
            <v>16.670000000000002</v>
          </cell>
          <cell r="X732">
            <v>283.2</v>
          </cell>
          <cell r="Y732">
            <v>0.21166666666666667</v>
          </cell>
        </row>
        <row r="733">
          <cell r="I733">
            <v>7</v>
          </cell>
          <cell r="J733">
            <v>0</v>
          </cell>
          <cell r="K733">
            <v>0</v>
          </cell>
          <cell r="L733">
            <v>0</v>
          </cell>
          <cell r="M733">
            <v>0</v>
          </cell>
          <cell r="N733">
            <v>7</v>
          </cell>
          <cell r="O733">
            <v>7</v>
          </cell>
          <cell r="Q733" t="str">
            <v>FRMID44105</v>
          </cell>
          <cell r="R733" t="str">
            <v>FRMedical44105</v>
          </cell>
          <cell r="S733" t="str">
            <v>FRMedicalMID44105</v>
          </cell>
          <cell r="T733">
            <v>4522</v>
          </cell>
          <cell r="U733">
            <v>317.66000000000003</v>
          </cell>
          <cell r="V733">
            <v>172.06</v>
          </cell>
          <cell r="W733">
            <v>116.69</v>
          </cell>
          <cell r="X733">
            <v>1982.4</v>
          </cell>
          <cell r="Y733">
            <v>1.4816666666666667</v>
          </cell>
        </row>
        <row r="734">
          <cell r="I734">
            <v>0</v>
          </cell>
          <cell r="J734">
            <v>3</v>
          </cell>
          <cell r="K734">
            <v>0</v>
          </cell>
          <cell r="L734">
            <v>0</v>
          </cell>
          <cell r="M734">
            <v>0</v>
          </cell>
          <cell r="N734">
            <v>3</v>
          </cell>
          <cell r="O734">
            <v>6</v>
          </cell>
          <cell r="Q734" t="str">
            <v>FRMID44105</v>
          </cell>
          <cell r="R734" t="str">
            <v>FRMedical44105</v>
          </cell>
          <cell r="S734" t="str">
            <v>FRMedicalMID44105</v>
          </cell>
          <cell r="T734">
            <v>3738</v>
          </cell>
          <cell r="U734">
            <v>136.13999999999999</v>
          </cell>
          <cell r="V734">
            <v>229.5</v>
          </cell>
          <cell r="W734">
            <v>99.99</v>
          </cell>
          <cell r="X734">
            <v>2143.98</v>
          </cell>
          <cell r="Y734">
            <v>1.27</v>
          </cell>
        </row>
        <row r="735">
          <cell r="I735">
            <v>0</v>
          </cell>
          <cell r="J735">
            <v>0</v>
          </cell>
          <cell r="K735">
            <v>0</v>
          </cell>
          <cell r="L735">
            <v>0</v>
          </cell>
          <cell r="M735">
            <v>2</v>
          </cell>
          <cell r="N735">
            <v>2</v>
          </cell>
          <cell r="O735">
            <v>8</v>
          </cell>
          <cell r="Q735" t="str">
            <v>FRMID44105</v>
          </cell>
          <cell r="R735" t="str">
            <v>FRMedical44105</v>
          </cell>
          <cell r="S735" t="str">
            <v>FRMedicalMID44105</v>
          </cell>
          <cell r="T735">
            <v>2944</v>
          </cell>
          <cell r="U735">
            <v>90.76</v>
          </cell>
          <cell r="V735">
            <v>153</v>
          </cell>
          <cell r="W735">
            <v>100</v>
          </cell>
          <cell r="X735">
            <v>1887.52</v>
          </cell>
          <cell r="Y735">
            <v>1.6933333333333334</v>
          </cell>
        </row>
        <row r="736">
          <cell r="I736">
            <v>1</v>
          </cell>
          <cell r="J736">
            <v>0</v>
          </cell>
          <cell r="K736">
            <v>0</v>
          </cell>
          <cell r="L736">
            <v>0</v>
          </cell>
          <cell r="M736">
            <v>0</v>
          </cell>
          <cell r="N736">
            <v>1</v>
          </cell>
          <cell r="O736">
            <v>1</v>
          </cell>
          <cell r="Q736" t="str">
            <v>GSEMID44105</v>
          </cell>
          <cell r="R736" t="str">
            <v>GSEMedical44105</v>
          </cell>
          <cell r="S736" t="str">
            <v>GSMedicalMID44105</v>
          </cell>
          <cell r="T736">
            <v>646</v>
          </cell>
          <cell r="U736">
            <v>45.38</v>
          </cell>
          <cell r="V736">
            <v>24.58</v>
          </cell>
          <cell r="W736">
            <v>16.670000000000002</v>
          </cell>
          <cell r="X736">
            <v>283.2</v>
          </cell>
          <cell r="Y736">
            <v>0.21166666666666667</v>
          </cell>
        </row>
        <row r="737">
          <cell r="I737">
            <v>91</v>
          </cell>
          <cell r="J737">
            <v>0</v>
          </cell>
          <cell r="K737">
            <v>0</v>
          </cell>
          <cell r="L737">
            <v>0</v>
          </cell>
          <cell r="M737">
            <v>0</v>
          </cell>
          <cell r="N737">
            <v>91</v>
          </cell>
          <cell r="O737">
            <v>91</v>
          </cell>
          <cell r="Q737" t="str">
            <v>CWHRA44105</v>
          </cell>
          <cell r="R737" t="str">
            <v>CWMedical44105</v>
          </cell>
          <cell r="S737" t="str">
            <v>CWMedicalHRA44105</v>
          </cell>
          <cell r="T737">
            <v>69433</v>
          </cell>
          <cell r="U737">
            <v>4129.58</v>
          </cell>
          <cell r="V737">
            <v>2236.7800000000002</v>
          </cell>
          <cell r="W737">
            <v>3033.03</v>
          </cell>
          <cell r="X737">
            <v>31080.14</v>
          </cell>
          <cell r="Y737">
            <v>19.261666666666667</v>
          </cell>
        </row>
        <row r="738">
          <cell r="I738">
            <v>0</v>
          </cell>
          <cell r="J738">
            <v>22</v>
          </cell>
          <cell r="K738">
            <v>7</v>
          </cell>
          <cell r="L738">
            <v>0</v>
          </cell>
          <cell r="M738">
            <v>0</v>
          </cell>
          <cell r="N738">
            <v>29</v>
          </cell>
          <cell r="O738">
            <v>58</v>
          </cell>
          <cell r="Q738" t="str">
            <v>CWHRA44105</v>
          </cell>
          <cell r="R738" t="str">
            <v>CWMedical44105</v>
          </cell>
          <cell r="S738" t="str">
            <v>CWMedicalHRA44105</v>
          </cell>
          <cell r="T738">
            <v>42630</v>
          </cell>
          <cell r="U738">
            <v>1316.02</v>
          </cell>
          <cell r="V738">
            <v>2218.5</v>
          </cell>
          <cell r="W738">
            <v>1933.43</v>
          </cell>
          <cell r="X738">
            <v>23541.64</v>
          </cell>
          <cell r="Y738">
            <v>12.276666666666666</v>
          </cell>
        </row>
        <row r="739">
          <cell r="I739">
            <v>0</v>
          </cell>
          <cell r="J739">
            <v>0</v>
          </cell>
          <cell r="K739">
            <v>0</v>
          </cell>
          <cell r="L739">
            <v>1</v>
          </cell>
          <cell r="M739">
            <v>18</v>
          </cell>
          <cell r="N739">
            <v>19</v>
          </cell>
          <cell r="O739">
            <v>70</v>
          </cell>
          <cell r="Q739" t="str">
            <v>CWHRA44105</v>
          </cell>
          <cell r="R739" t="str">
            <v>CWMedical44105</v>
          </cell>
          <cell r="S739" t="str">
            <v>CWMedicalHRA44105</v>
          </cell>
          <cell r="T739">
            <v>32984</v>
          </cell>
          <cell r="U739">
            <v>862.22</v>
          </cell>
          <cell r="V739">
            <v>1453.5</v>
          </cell>
          <cell r="W739">
            <v>1900</v>
          </cell>
          <cell r="X739">
            <v>21313.62</v>
          </cell>
          <cell r="Y739">
            <v>14.816666666666668</v>
          </cell>
        </row>
        <row r="740">
          <cell r="I740">
            <v>394</v>
          </cell>
          <cell r="J740">
            <v>0</v>
          </cell>
          <cell r="K740">
            <v>0</v>
          </cell>
          <cell r="L740">
            <v>0</v>
          </cell>
          <cell r="M740">
            <v>0</v>
          </cell>
          <cell r="N740">
            <v>394</v>
          </cell>
          <cell r="O740">
            <v>394</v>
          </cell>
          <cell r="Q740" t="str">
            <v>FRHRA44105</v>
          </cell>
          <cell r="R740" t="str">
            <v>FRMedical44105</v>
          </cell>
          <cell r="S740" t="str">
            <v>FRMedicalHRA44105</v>
          </cell>
          <cell r="T740">
            <v>300622</v>
          </cell>
          <cell r="U740">
            <v>17879.72</v>
          </cell>
          <cell r="V740">
            <v>9684.52</v>
          </cell>
          <cell r="W740">
            <v>13132.02</v>
          </cell>
          <cell r="X740">
            <v>134566.76</v>
          </cell>
          <cell r="Y740">
            <v>83.396666666666661</v>
          </cell>
        </row>
        <row r="741">
          <cell r="I741">
            <v>0</v>
          </cell>
          <cell r="J741">
            <v>87</v>
          </cell>
          <cell r="K741">
            <v>41</v>
          </cell>
          <cell r="L741">
            <v>0</v>
          </cell>
          <cell r="M741">
            <v>0</v>
          </cell>
          <cell r="N741">
            <v>128</v>
          </cell>
          <cell r="O741">
            <v>256</v>
          </cell>
          <cell r="Q741" t="str">
            <v>FRHRA44105</v>
          </cell>
          <cell r="R741" t="str">
            <v>FRMedical44105</v>
          </cell>
          <cell r="S741" t="str">
            <v>FRMedicalHRA44105</v>
          </cell>
          <cell r="T741">
            <v>188160</v>
          </cell>
          <cell r="U741">
            <v>5808.64</v>
          </cell>
          <cell r="V741">
            <v>9792</v>
          </cell>
          <cell r="W741">
            <v>8533.76</v>
          </cell>
          <cell r="X741">
            <v>101484.01</v>
          </cell>
          <cell r="Y741">
            <v>54.186666666666667</v>
          </cell>
        </row>
        <row r="742">
          <cell r="I742">
            <v>0</v>
          </cell>
          <cell r="J742">
            <v>0</v>
          </cell>
          <cell r="K742">
            <v>0</v>
          </cell>
          <cell r="L742">
            <v>13</v>
          </cell>
          <cell r="M742">
            <v>139</v>
          </cell>
          <cell r="N742">
            <v>152</v>
          </cell>
          <cell r="O742">
            <v>660</v>
          </cell>
          <cell r="Q742" t="str">
            <v>FRHRA44105</v>
          </cell>
          <cell r="R742" t="str">
            <v>FRMedical44105</v>
          </cell>
          <cell r="S742" t="str">
            <v>FRMedicalHRA44105</v>
          </cell>
          <cell r="T742">
            <v>263872</v>
          </cell>
          <cell r="U742">
            <v>6897.76</v>
          </cell>
          <cell r="V742">
            <v>11628</v>
          </cell>
          <cell r="W742">
            <v>15200</v>
          </cell>
          <cell r="X742">
            <v>170060.51</v>
          </cell>
          <cell r="Y742">
            <v>139.70000000000002</v>
          </cell>
        </row>
        <row r="743">
          <cell r="I743">
            <v>43</v>
          </cell>
          <cell r="J743">
            <v>0</v>
          </cell>
          <cell r="K743">
            <v>0</v>
          </cell>
          <cell r="L743">
            <v>0</v>
          </cell>
          <cell r="M743">
            <v>0</v>
          </cell>
          <cell r="N743">
            <v>43</v>
          </cell>
          <cell r="O743">
            <v>43</v>
          </cell>
          <cell r="Q743" t="str">
            <v>GSEHRA44105</v>
          </cell>
          <cell r="R743" t="str">
            <v>GSEMedical44105</v>
          </cell>
          <cell r="S743" t="str">
            <v>GSMedicalHRA44105</v>
          </cell>
          <cell r="T743">
            <v>32809</v>
          </cell>
          <cell r="U743">
            <v>1951.34</v>
          </cell>
          <cell r="V743">
            <v>1056.94</v>
          </cell>
          <cell r="W743">
            <v>1433.19</v>
          </cell>
          <cell r="X743">
            <v>14686.22</v>
          </cell>
          <cell r="Y743">
            <v>9.1016666666666666</v>
          </cell>
        </row>
        <row r="744">
          <cell r="I744">
            <v>0</v>
          </cell>
          <cell r="J744">
            <v>7</v>
          </cell>
          <cell r="K744">
            <v>4</v>
          </cell>
          <cell r="L744">
            <v>0</v>
          </cell>
          <cell r="M744">
            <v>0</v>
          </cell>
          <cell r="N744">
            <v>11</v>
          </cell>
          <cell r="O744">
            <v>22</v>
          </cell>
          <cell r="Q744" t="str">
            <v>GSEHRA44105</v>
          </cell>
          <cell r="R744" t="str">
            <v>GSEMedical44105</v>
          </cell>
          <cell r="S744" t="str">
            <v>GSMedicalHRA44105</v>
          </cell>
          <cell r="T744">
            <v>16170</v>
          </cell>
          <cell r="U744">
            <v>499.18</v>
          </cell>
          <cell r="V744">
            <v>841.5</v>
          </cell>
          <cell r="W744">
            <v>733.37</v>
          </cell>
          <cell r="X744">
            <v>8606.9500000000007</v>
          </cell>
          <cell r="Y744">
            <v>4.6566666666666672</v>
          </cell>
        </row>
        <row r="745">
          <cell r="I745">
            <v>0</v>
          </cell>
          <cell r="J745">
            <v>0</v>
          </cell>
          <cell r="K745">
            <v>0</v>
          </cell>
          <cell r="L745">
            <v>5</v>
          </cell>
          <cell r="M745">
            <v>13</v>
          </cell>
          <cell r="N745">
            <v>18</v>
          </cell>
          <cell r="O745">
            <v>73</v>
          </cell>
          <cell r="Q745" t="str">
            <v>GSEHRA44105</v>
          </cell>
          <cell r="R745" t="str">
            <v>GSEMedical44105</v>
          </cell>
          <cell r="S745" t="str">
            <v>GSMedicalHRA44105</v>
          </cell>
          <cell r="T745">
            <v>31248</v>
          </cell>
          <cell r="U745">
            <v>816.84</v>
          </cell>
          <cell r="V745">
            <v>1377</v>
          </cell>
          <cell r="W745">
            <v>1800</v>
          </cell>
          <cell r="X745">
            <v>19828.37</v>
          </cell>
          <cell r="Y745">
            <v>15.451666666666668</v>
          </cell>
        </row>
        <row r="746">
          <cell r="I746">
            <v>2</v>
          </cell>
          <cell r="J746">
            <v>0</v>
          </cell>
          <cell r="K746">
            <v>0</v>
          </cell>
          <cell r="L746">
            <v>0</v>
          </cell>
          <cell r="M746">
            <v>0</v>
          </cell>
          <cell r="N746">
            <v>2</v>
          </cell>
          <cell r="O746">
            <v>2</v>
          </cell>
          <cell r="Q746" t="str">
            <v>CWHRA44105</v>
          </cell>
          <cell r="R746" t="str">
            <v>CWMedical44105</v>
          </cell>
          <cell r="S746" t="str">
            <v>CWMedicalHRA44105</v>
          </cell>
          <cell r="T746">
            <v>1526</v>
          </cell>
          <cell r="U746">
            <v>90.76</v>
          </cell>
          <cell r="V746">
            <v>49.16</v>
          </cell>
          <cell r="W746">
            <v>66.66</v>
          </cell>
          <cell r="X746">
            <v>683.08</v>
          </cell>
          <cell r="Y746">
            <v>0.42333333333333334</v>
          </cell>
        </row>
        <row r="747">
          <cell r="I747">
            <v>6</v>
          </cell>
          <cell r="J747">
            <v>0</v>
          </cell>
          <cell r="K747">
            <v>0</v>
          </cell>
          <cell r="L747">
            <v>0</v>
          </cell>
          <cell r="M747">
            <v>0</v>
          </cell>
          <cell r="N747">
            <v>6</v>
          </cell>
          <cell r="O747">
            <v>6</v>
          </cell>
          <cell r="Q747" t="str">
            <v>FRHRA44105</v>
          </cell>
          <cell r="R747" t="str">
            <v>FRMedical44105</v>
          </cell>
          <cell r="S747" t="str">
            <v>FRMedicalHRA44105</v>
          </cell>
          <cell r="T747">
            <v>4578</v>
          </cell>
          <cell r="U747">
            <v>272.27999999999997</v>
          </cell>
          <cell r="V747">
            <v>147.47999999999999</v>
          </cell>
          <cell r="W747">
            <v>199.98</v>
          </cell>
          <cell r="X747">
            <v>2049.2399999999998</v>
          </cell>
          <cell r="Y747">
            <v>1.27</v>
          </cell>
        </row>
        <row r="748">
          <cell r="I748">
            <v>1</v>
          </cell>
          <cell r="J748">
            <v>0</v>
          </cell>
          <cell r="K748">
            <v>0</v>
          </cell>
          <cell r="L748">
            <v>0</v>
          </cell>
          <cell r="M748">
            <v>0</v>
          </cell>
          <cell r="N748">
            <v>1</v>
          </cell>
          <cell r="O748">
            <v>1</v>
          </cell>
          <cell r="Q748" t="str">
            <v>GSEHRA44105</v>
          </cell>
          <cell r="R748" t="str">
            <v>GSEMedical44105</v>
          </cell>
          <cell r="S748" t="str">
            <v>GSMedicalHRA44105</v>
          </cell>
          <cell r="T748">
            <v>763</v>
          </cell>
          <cell r="U748">
            <v>45.38</v>
          </cell>
          <cell r="V748">
            <v>24.58</v>
          </cell>
          <cell r="W748">
            <v>33.33</v>
          </cell>
          <cell r="X748">
            <v>341.54</v>
          </cell>
          <cell r="Y748">
            <v>0.21166666666666667</v>
          </cell>
        </row>
        <row r="749">
          <cell r="I749">
            <v>0</v>
          </cell>
          <cell r="J749">
            <v>0</v>
          </cell>
          <cell r="K749">
            <v>1</v>
          </cell>
          <cell r="L749">
            <v>0</v>
          </cell>
          <cell r="M749">
            <v>0</v>
          </cell>
          <cell r="N749">
            <v>1</v>
          </cell>
          <cell r="O749">
            <v>2</v>
          </cell>
          <cell r="Q749" t="str">
            <v>GSEHRA44105</v>
          </cell>
          <cell r="R749" t="str">
            <v>GSEMedical44105</v>
          </cell>
          <cell r="S749" t="str">
            <v>GSMedicalHRA44105</v>
          </cell>
          <cell r="T749">
            <v>1470</v>
          </cell>
          <cell r="U749">
            <v>45.38</v>
          </cell>
          <cell r="V749">
            <v>76.5</v>
          </cell>
          <cell r="W749">
            <v>66.67</v>
          </cell>
          <cell r="X749">
            <v>629.78</v>
          </cell>
          <cell r="Y749">
            <v>0.42333333333333334</v>
          </cell>
        </row>
        <row r="750">
          <cell r="I750">
            <v>0</v>
          </cell>
          <cell r="J750">
            <v>0</v>
          </cell>
          <cell r="K750">
            <v>0</v>
          </cell>
          <cell r="L750">
            <v>0</v>
          </cell>
          <cell r="M750">
            <v>1</v>
          </cell>
          <cell r="N750">
            <v>1</v>
          </cell>
          <cell r="O750">
            <v>4</v>
          </cell>
          <cell r="Q750" t="str">
            <v>GSEHRA44105</v>
          </cell>
          <cell r="R750" t="str">
            <v>GSEMedical44105</v>
          </cell>
          <cell r="S750" t="str">
            <v>GSMedicalHRA44105</v>
          </cell>
          <cell r="T750">
            <v>1736</v>
          </cell>
          <cell r="U750">
            <v>45.38</v>
          </cell>
          <cell r="V750">
            <v>76.5</v>
          </cell>
          <cell r="W750">
            <v>100</v>
          </cell>
          <cell r="X750">
            <v>1126.49</v>
          </cell>
          <cell r="Y750">
            <v>0.84666666666666668</v>
          </cell>
        </row>
        <row r="751">
          <cell r="I751">
            <v>91</v>
          </cell>
          <cell r="J751">
            <v>0</v>
          </cell>
          <cell r="K751">
            <v>0</v>
          </cell>
          <cell r="L751">
            <v>0</v>
          </cell>
          <cell r="M751">
            <v>0</v>
          </cell>
          <cell r="N751">
            <v>91</v>
          </cell>
          <cell r="O751">
            <v>91</v>
          </cell>
          <cell r="Q751" t="str">
            <v>CWMajor Medical44105</v>
          </cell>
          <cell r="R751" t="str">
            <v>CWMedical44105</v>
          </cell>
          <cell r="S751" t="str">
            <v>CWMedicalMajor Medical44105</v>
          </cell>
          <cell r="T751">
            <v>51870</v>
          </cell>
          <cell r="U751">
            <v>4129.58</v>
          </cell>
          <cell r="V751">
            <v>2236.7800000000002</v>
          </cell>
          <cell r="W751">
            <v>0</v>
          </cell>
          <cell r="X751">
            <v>13965.77</v>
          </cell>
          <cell r="Y751">
            <v>19.261666666666667</v>
          </cell>
        </row>
        <row r="752">
          <cell r="I752">
            <v>0</v>
          </cell>
          <cell r="J752">
            <v>5</v>
          </cell>
          <cell r="K752">
            <v>5</v>
          </cell>
          <cell r="L752">
            <v>0</v>
          </cell>
          <cell r="M752">
            <v>0</v>
          </cell>
          <cell r="N752">
            <v>10</v>
          </cell>
          <cell r="O752">
            <v>20</v>
          </cell>
          <cell r="Q752" t="str">
            <v>CWMajor Medical44105</v>
          </cell>
          <cell r="R752" t="str">
            <v>CWMedical44105</v>
          </cell>
          <cell r="S752" t="str">
            <v>CWMedicalMajor Medical44105</v>
          </cell>
          <cell r="T752">
            <v>10990</v>
          </cell>
          <cell r="U752">
            <v>453.8</v>
          </cell>
          <cell r="V752">
            <v>765</v>
          </cell>
          <cell r="W752">
            <v>0</v>
          </cell>
          <cell r="X752">
            <v>4312.75</v>
          </cell>
          <cell r="Y752">
            <v>4.2333333333333334</v>
          </cell>
        </row>
        <row r="753">
          <cell r="I753">
            <v>0</v>
          </cell>
          <cell r="J753">
            <v>0</v>
          </cell>
          <cell r="K753">
            <v>0</v>
          </cell>
          <cell r="L753">
            <v>1</v>
          </cell>
          <cell r="M753">
            <v>5</v>
          </cell>
          <cell r="N753">
            <v>6</v>
          </cell>
          <cell r="O753">
            <v>22</v>
          </cell>
          <cell r="Q753" t="str">
            <v>CWMajor Medical44105</v>
          </cell>
          <cell r="R753" t="str">
            <v>CWMedical44105</v>
          </cell>
          <cell r="S753" t="str">
            <v>CWMedicalMajor Medical44105</v>
          </cell>
          <cell r="T753">
            <v>7794</v>
          </cell>
          <cell r="U753">
            <v>272.27999999999997</v>
          </cell>
          <cell r="V753">
            <v>459</v>
          </cell>
          <cell r="W753">
            <v>0</v>
          </cell>
          <cell r="X753">
            <v>3733.96</v>
          </cell>
          <cell r="Y753">
            <v>4.6566666666666672</v>
          </cell>
        </row>
        <row r="754">
          <cell r="I754">
            <v>385</v>
          </cell>
          <cell r="J754">
            <v>0</v>
          </cell>
          <cell r="K754">
            <v>0</v>
          </cell>
          <cell r="L754">
            <v>0</v>
          </cell>
          <cell r="M754">
            <v>0</v>
          </cell>
          <cell r="N754">
            <v>385</v>
          </cell>
          <cell r="O754">
            <v>385</v>
          </cell>
          <cell r="Q754" t="str">
            <v>FRMajor Medical44105</v>
          </cell>
          <cell r="R754" t="str">
            <v>FRMedical44105</v>
          </cell>
          <cell r="S754" t="str">
            <v>FRMedicalMajor Medical44105</v>
          </cell>
          <cell r="T754">
            <v>219450</v>
          </cell>
          <cell r="U754">
            <v>17471.3</v>
          </cell>
          <cell r="V754">
            <v>9463.2999999999993</v>
          </cell>
          <cell r="W754">
            <v>0</v>
          </cell>
          <cell r="X754">
            <v>59085.95</v>
          </cell>
          <cell r="Y754">
            <v>81.49166666666666</v>
          </cell>
        </row>
        <row r="755">
          <cell r="I755">
            <v>0</v>
          </cell>
          <cell r="J755">
            <v>29</v>
          </cell>
          <cell r="K755">
            <v>29</v>
          </cell>
          <cell r="L755">
            <v>0</v>
          </cell>
          <cell r="M755">
            <v>0</v>
          </cell>
          <cell r="N755">
            <v>58</v>
          </cell>
          <cell r="O755">
            <v>116</v>
          </cell>
          <cell r="Q755" t="str">
            <v>FRMajor Medical44105</v>
          </cell>
          <cell r="R755" t="str">
            <v>FRMedical44105</v>
          </cell>
          <cell r="S755" t="str">
            <v>FRMedicalMajor Medical44105</v>
          </cell>
          <cell r="T755">
            <v>63742</v>
          </cell>
          <cell r="U755">
            <v>2632.04</v>
          </cell>
          <cell r="V755">
            <v>4437</v>
          </cell>
          <cell r="W755">
            <v>0</v>
          </cell>
          <cell r="X755">
            <v>25013.95</v>
          </cell>
          <cell r="Y755">
            <v>24.553333333333331</v>
          </cell>
        </row>
        <row r="756">
          <cell r="I756">
            <v>0</v>
          </cell>
          <cell r="J756">
            <v>0</v>
          </cell>
          <cell r="K756">
            <v>0</v>
          </cell>
          <cell r="L756">
            <v>5</v>
          </cell>
          <cell r="M756">
            <v>33</v>
          </cell>
          <cell r="N756">
            <v>38</v>
          </cell>
          <cell r="O756">
            <v>148</v>
          </cell>
          <cell r="Q756" t="str">
            <v>FRMajor Medical44105</v>
          </cell>
          <cell r="R756" t="str">
            <v>FRMedical44105</v>
          </cell>
          <cell r="S756" t="str">
            <v>FRMedicalMajor Medical44105</v>
          </cell>
          <cell r="T756">
            <v>49362</v>
          </cell>
          <cell r="U756">
            <v>1724.44</v>
          </cell>
          <cell r="V756">
            <v>2907</v>
          </cell>
          <cell r="W756">
            <v>0</v>
          </cell>
          <cell r="X756">
            <v>23745.88</v>
          </cell>
          <cell r="Y756">
            <v>31.326666666666668</v>
          </cell>
        </row>
        <row r="757">
          <cell r="I757">
            <v>30</v>
          </cell>
          <cell r="J757">
            <v>0</v>
          </cell>
          <cell r="K757">
            <v>0</v>
          </cell>
          <cell r="L757">
            <v>0</v>
          </cell>
          <cell r="M757">
            <v>0</v>
          </cell>
          <cell r="N757">
            <v>30</v>
          </cell>
          <cell r="O757">
            <v>30</v>
          </cell>
          <cell r="Q757" t="str">
            <v>GSEMajor Medical44105</v>
          </cell>
          <cell r="R757" t="str">
            <v>GSEMedical44105</v>
          </cell>
          <cell r="S757" t="str">
            <v>GSMedicalMajor Medical44105</v>
          </cell>
          <cell r="T757">
            <v>17100</v>
          </cell>
          <cell r="U757">
            <v>1361.4</v>
          </cell>
          <cell r="V757">
            <v>737.4</v>
          </cell>
          <cell r="W757">
            <v>0</v>
          </cell>
          <cell r="X757">
            <v>4604.1000000000004</v>
          </cell>
          <cell r="Y757">
            <v>6.3500000000000005</v>
          </cell>
        </row>
        <row r="758">
          <cell r="I758">
            <v>0</v>
          </cell>
          <cell r="J758">
            <v>2</v>
          </cell>
          <cell r="K758">
            <v>2</v>
          </cell>
          <cell r="L758">
            <v>0</v>
          </cell>
          <cell r="M758">
            <v>0</v>
          </cell>
          <cell r="N758">
            <v>4</v>
          </cell>
          <cell r="O758">
            <v>8</v>
          </cell>
          <cell r="Q758" t="str">
            <v>GSEMajor Medical44105</v>
          </cell>
          <cell r="R758" t="str">
            <v>GSEMedical44105</v>
          </cell>
          <cell r="S758" t="str">
            <v>GSMedicalMajor Medical44105</v>
          </cell>
          <cell r="T758">
            <v>4396</v>
          </cell>
          <cell r="U758">
            <v>181.52</v>
          </cell>
          <cell r="V758">
            <v>306</v>
          </cell>
          <cell r="W758">
            <v>0</v>
          </cell>
          <cell r="X758">
            <v>1725.1</v>
          </cell>
          <cell r="Y758">
            <v>1.6933333333333334</v>
          </cell>
        </row>
        <row r="759">
          <cell r="I759">
            <v>0</v>
          </cell>
          <cell r="J759">
            <v>0</v>
          </cell>
          <cell r="K759">
            <v>0</v>
          </cell>
          <cell r="L759">
            <v>0</v>
          </cell>
          <cell r="M759">
            <v>5</v>
          </cell>
          <cell r="N759">
            <v>5</v>
          </cell>
          <cell r="O759">
            <v>23</v>
          </cell>
          <cell r="Q759" t="str">
            <v>GSEMajor Medical44105</v>
          </cell>
          <cell r="R759" t="str">
            <v>GSEMedical44105</v>
          </cell>
          <cell r="S759" t="str">
            <v>GSMedicalMajor Medical44105</v>
          </cell>
          <cell r="T759">
            <v>6495</v>
          </cell>
          <cell r="U759">
            <v>226.9</v>
          </cell>
          <cell r="V759">
            <v>382.5</v>
          </cell>
          <cell r="W759">
            <v>0</v>
          </cell>
          <cell r="X759">
            <v>3172.55</v>
          </cell>
          <cell r="Y759">
            <v>4.8683333333333332</v>
          </cell>
        </row>
        <row r="760">
          <cell r="I760">
            <v>1</v>
          </cell>
          <cell r="J760">
            <v>0</v>
          </cell>
          <cell r="K760">
            <v>0</v>
          </cell>
          <cell r="L760">
            <v>0</v>
          </cell>
          <cell r="M760">
            <v>0</v>
          </cell>
          <cell r="N760">
            <v>1</v>
          </cell>
          <cell r="O760">
            <v>1</v>
          </cell>
          <cell r="Q760" t="str">
            <v>HSMajor Medical44105</v>
          </cell>
          <cell r="R760" t="str">
            <v>HSMedical44105</v>
          </cell>
          <cell r="S760" t="str">
            <v>HSMedicalMajor Medical44105</v>
          </cell>
          <cell r="T760">
            <v>570</v>
          </cell>
          <cell r="U760">
            <v>45.38</v>
          </cell>
          <cell r="V760">
            <v>24.58</v>
          </cell>
          <cell r="W760">
            <v>0</v>
          </cell>
          <cell r="X760">
            <v>153.47</v>
          </cell>
          <cell r="Y760">
            <v>0.21166666666666667</v>
          </cell>
        </row>
        <row r="761">
          <cell r="I761">
            <v>2</v>
          </cell>
          <cell r="J761">
            <v>0</v>
          </cell>
          <cell r="K761">
            <v>0</v>
          </cell>
          <cell r="L761">
            <v>0</v>
          </cell>
          <cell r="M761">
            <v>0</v>
          </cell>
          <cell r="N761">
            <v>2</v>
          </cell>
          <cell r="O761">
            <v>2</v>
          </cell>
          <cell r="Q761" t="str">
            <v>CWMajor Medical44105</v>
          </cell>
          <cell r="R761" t="str">
            <v>CWMedical44105</v>
          </cell>
          <cell r="S761" t="str">
            <v>CWMedicalMajor Medical44105</v>
          </cell>
          <cell r="T761">
            <v>1140</v>
          </cell>
          <cell r="U761">
            <v>90.76</v>
          </cell>
          <cell r="V761">
            <v>49.16</v>
          </cell>
          <cell r="W761">
            <v>0</v>
          </cell>
          <cell r="X761">
            <v>306.94</v>
          </cell>
          <cell r="Y761">
            <v>0.42333333333333334</v>
          </cell>
        </row>
        <row r="762">
          <cell r="I762">
            <v>0</v>
          </cell>
          <cell r="J762">
            <v>0</v>
          </cell>
          <cell r="K762">
            <v>0</v>
          </cell>
          <cell r="L762">
            <v>1</v>
          </cell>
          <cell r="M762">
            <v>0</v>
          </cell>
          <cell r="N762">
            <v>1</v>
          </cell>
          <cell r="O762">
            <v>3</v>
          </cell>
          <cell r="Q762" t="str">
            <v>CWMajor Medical44105</v>
          </cell>
          <cell r="R762" t="str">
            <v>CWMedical44105</v>
          </cell>
          <cell r="S762" t="str">
            <v>CWMedicalMajor Medical44105</v>
          </cell>
          <cell r="T762">
            <v>1299</v>
          </cell>
          <cell r="U762">
            <v>45.38</v>
          </cell>
          <cell r="V762">
            <v>76.5</v>
          </cell>
          <cell r="W762">
            <v>0</v>
          </cell>
          <cell r="X762">
            <v>561.41</v>
          </cell>
          <cell r="Y762">
            <v>0.63500000000000001</v>
          </cell>
        </row>
        <row r="763">
          <cell r="I763">
            <v>3</v>
          </cell>
          <cell r="J763">
            <v>0</v>
          </cell>
          <cell r="K763">
            <v>0</v>
          </cell>
          <cell r="L763">
            <v>0</v>
          </cell>
          <cell r="M763">
            <v>0</v>
          </cell>
          <cell r="N763">
            <v>3</v>
          </cell>
          <cell r="O763">
            <v>3</v>
          </cell>
          <cell r="Q763" t="str">
            <v>FRMajor Medical44105</v>
          </cell>
          <cell r="R763" t="str">
            <v>FRMedical44105</v>
          </cell>
          <cell r="S763" t="str">
            <v>FRMedicalMajor Medical44105</v>
          </cell>
          <cell r="T763">
            <v>1710</v>
          </cell>
          <cell r="U763">
            <v>136.13999999999999</v>
          </cell>
          <cell r="V763">
            <v>73.739999999999995</v>
          </cell>
          <cell r="W763">
            <v>0</v>
          </cell>
          <cell r="X763">
            <v>460.41</v>
          </cell>
          <cell r="Y763">
            <v>0.63500000000000001</v>
          </cell>
        </row>
        <row r="764">
          <cell r="I764">
            <v>1</v>
          </cell>
          <cell r="J764">
            <v>0</v>
          </cell>
          <cell r="K764">
            <v>0</v>
          </cell>
          <cell r="L764">
            <v>0</v>
          </cell>
          <cell r="M764">
            <v>0</v>
          </cell>
          <cell r="N764">
            <v>1</v>
          </cell>
          <cell r="O764">
            <v>1</v>
          </cell>
          <cell r="Q764" t="str">
            <v>GSEMajor Medical44105</v>
          </cell>
          <cell r="R764" t="str">
            <v>GSEMedical44105</v>
          </cell>
          <cell r="S764" t="str">
            <v>GSMedicalMajor Medical44105</v>
          </cell>
          <cell r="T764">
            <v>570</v>
          </cell>
          <cell r="U764">
            <v>45.38</v>
          </cell>
          <cell r="V764">
            <v>24.58</v>
          </cell>
          <cell r="W764">
            <v>0</v>
          </cell>
          <cell r="X764">
            <v>153.47</v>
          </cell>
          <cell r="Y764">
            <v>0.21166666666666667</v>
          </cell>
        </row>
        <row r="765">
          <cell r="I765">
            <v>71</v>
          </cell>
          <cell r="J765">
            <v>0</v>
          </cell>
          <cell r="K765">
            <v>0</v>
          </cell>
          <cell r="L765">
            <v>0</v>
          </cell>
          <cell r="M765">
            <v>0</v>
          </cell>
          <cell r="N765">
            <v>71</v>
          </cell>
          <cell r="O765">
            <v>71</v>
          </cell>
          <cell r="Q765" t="str">
            <v>CWMID44105</v>
          </cell>
          <cell r="R765" t="str">
            <v>CWMedical44105</v>
          </cell>
          <cell r="S765" t="str">
            <v>CWMedicalMID44105</v>
          </cell>
          <cell r="T765">
            <v>45866</v>
          </cell>
          <cell r="U765">
            <v>3221.98</v>
          </cell>
          <cell r="V765">
            <v>1745.18</v>
          </cell>
          <cell r="W765">
            <v>1183.57</v>
          </cell>
          <cell r="X765">
            <v>20107.2</v>
          </cell>
          <cell r="Y765">
            <v>15.028333333333334</v>
          </cell>
        </row>
        <row r="766">
          <cell r="I766">
            <v>0</v>
          </cell>
          <cell r="J766">
            <v>12</v>
          </cell>
          <cell r="K766">
            <v>8</v>
          </cell>
          <cell r="L766">
            <v>0</v>
          </cell>
          <cell r="M766">
            <v>0</v>
          </cell>
          <cell r="N766">
            <v>20</v>
          </cell>
          <cell r="O766">
            <v>40</v>
          </cell>
          <cell r="Q766" t="str">
            <v>CWMID44105</v>
          </cell>
          <cell r="R766" t="str">
            <v>CWMedical44105</v>
          </cell>
          <cell r="S766" t="str">
            <v>CWMedicalMID44105</v>
          </cell>
          <cell r="T766">
            <v>24920</v>
          </cell>
          <cell r="U766">
            <v>907.6</v>
          </cell>
          <cell r="V766">
            <v>1530</v>
          </cell>
          <cell r="W766">
            <v>666.6</v>
          </cell>
          <cell r="X766">
            <v>12850.72</v>
          </cell>
          <cell r="Y766">
            <v>8.4666666666666668</v>
          </cell>
        </row>
        <row r="767">
          <cell r="I767">
            <v>677</v>
          </cell>
          <cell r="J767">
            <v>143</v>
          </cell>
          <cell r="K767">
            <v>49</v>
          </cell>
          <cell r="L767">
            <v>27</v>
          </cell>
          <cell r="M767">
            <v>123</v>
          </cell>
          <cell r="N767">
            <v>1019</v>
          </cell>
          <cell r="O767">
            <v>1657</v>
          </cell>
          <cell r="R767" t="str">
            <v>CWDental44105</v>
          </cell>
          <cell r="T767">
            <v>55227</v>
          </cell>
          <cell r="U767">
            <v>3138.52</v>
          </cell>
          <cell r="V767">
            <v>0</v>
          </cell>
          <cell r="W767">
            <v>0</v>
          </cell>
          <cell r="X767">
            <v>55227</v>
          </cell>
          <cell r="Y767" t="str">
            <v>0</v>
          </cell>
        </row>
        <row r="768">
          <cell r="I768">
            <v>2351</v>
          </cell>
          <cell r="J768">
            <v>430</v>
          </cell>
          <cell r="K768">
            <v>212</v>
          </cell>
          <cell r="L768">
            <v>108</v>
          </cell>
          <cell r="M768">
            <v>601</v>
          </cell>
          <cell r="N768">
            <v>3702</v>
          </cell>
          <cell r="O768">
            <v>6533</v>
          </cell>
          <cell r="R768" t="str">
            <v>FRDental44105</v>
          </cell>
          <cell r="T768">
            <v>208813</v>
          </cell>
          <cell r="U768">
            <v>11402.16</v>
          </cell>
          <cell r="V768">
            <v>0</v>
          </cell>
          <cell r="W768">
            <v>0</v>
          </cell>
          <cell r="X768">
            <v>208813</v>
          </cell>
          <cell r="Y768" t="str">
            <v>0</v>
          </cell>
        </row>
        <row r="769">
          <cell r="I769">
            <v>116</v>
          </cell>
          <cell r="J769">
            <v>18</v>
          </cell>
          <cell r="K769">
            <v>8</v>
          </cell>
          <cell r="L769">
            <v>6</v>
          </cell>
          <cell r="M769">
            <v>28</v>
          </cell>
          <cell r="N769">
            <v>176</v>
          </cell>
          <cell r="O769">
            <v>305</v>
          </cell>
          <cell r="R769" t="str">
            <v>GSEDental44105</v>
          </cell>
          <cell r="T769">
            <v>9796</v>
          </cell>
          <cell r="U769">
            <v>542.08000000000004</v>
          </cell>
          <cell r="V769">
            <v>0</v>
          </cell>
          <cell r="W769">
            <v>0</v>
          </cell>
          <cell r="X769">
            <v>9796</v>
          </cell>
          <cell r="Y769" t="str">
            <v>0</v>
          </cell>
        </row>
        <row r="770">
          <cell r="I770">
            <v>30</v>
          </cell>
          <cell r="J770">
            <v>1</v>
          </cell>
          <cell r="K770">
            <v>0</v>
          </cell>
          <cell r="L770">
            <v>0</v>
          </cell>
          <cell r="M770">
            <v>5</v>
          </cell>
          <cell r="N770">
            <v>36</v>
          </cell>
          <cell r="O770">
            <v>51</v>
          </cell>
          <cell r="R770" t="str">
            <v>HSDental44105</v>
          </cell>
          <cell r="T770">
            <v>1742</v>
          </cell>
          <cell r="U770">
            <v>110.88</v>
          </cell>
          <cell r="V770">
            <v>0</v>
          </cell>
          <cell r="W770">
            <v>0</v>
          </cell>
          <cell r="X770">
            <v>1742</v>
          </cell>
          <cell r="Y770" t="str">
            <v>0</v>
          </cell>
        </row>
        <row r="771">
          <cell r="I771">
            <v>0</v>
          </cell>
          <cell r="J771">
            <v>0</v>
          </cell>
          <cell r="K771">
            <v>0</v>
          </cell>
          <cell r="L771">
            <v>0</v>
          </cell>
          <cell r="M771">
            <v>0</v>
          </cell>
          <cell r="N771">
            <v>0</v>
          </cell>
          <cell r="O771">
            <v>0</v>
          </cell>
          <cell r="R771" t="str">
            <v>UDDental44105</v>
          </cell>
          <cell r="T771">
            <v>0</v>
          </cell>
          <cell r="U771">
            <v>0</v>
          </cell>
          <cell r="V771">
            <v>0</v>
          </cell>
          <cell r="W771">
            <v>0</v>
          </cell>
          <cell r="X771">
            <v>0</v>
          </cell>
          <cell r="Y771" t="str">
            <v>0</v>
          </cell>
        </row>
        <row r="772">
          <cell r="I772">
            <v>0</v>
          </cell>
          <cell r="J772">
            <v>0</v>
          </cell>
          <cell r="K772">
            <v>0</v>
          </cell>
          <cell r="L772">
            <v>0</v>
          </cell>
          <cell r="M772">
            <v>0</v>
          </cell>
          <cell r="N772">
            <v>0</v>
          </cell>
          <cell r="O772">
            <v>0</v>
          </cell>
          <cell r="R772" t="str">
            <v>WNDental44105</v>
          </cell>
          <cell r="T772">
            <v>0</v>
          </cell>
          <cell r="U772">
            <v>0</v>
          </cell>
          <cell r="V772">
            <v>0</v>
          </cell>
          <cell r="W772">
            <v>0</v>
          </cell>
          <cell r="X772">
            <v>0</v>
          </cell>
          <cell r="Y772" t="str">
            <v>0</v>
          </cell>
        </row>
        <row r="773">
          <cell r="I773">
            <v>11</v>
          </cell>
          <cell r="J773">
            <v>2</v>
          </cell>
          <cell r="K773">
            <v>1</v>
          </cell>
          <cell r="L773">
            <v>1</v>
          </cell>
          <cell r="M773">
            <v>1</v>
          </cell>
          <cell r="N773">
            <v>16</v>
          </cell>
          <cell r="O773">
            <v>24</v>
          </cell>
          <cell r="R773" t="str">
            <v>CWDental44105</v>
          </cell>
          <cell r="T773">
            <v>845</v>
          </cell>
          <cell r="U773">
            <v>49.28</v>
          </cell>
          <cell r="V773">
            <v>0</v>
          </cell>
          <cell r="W773">
            <v>0</v>
          </cell>
          <cell r="X773">
            <v>845</v>
          </cell>
          <cell r="Y773" t="str">
            <v>0</v>
          </cell>
        </row>
        <row r="774">
          <cell r="I774">
            <v>31</v>
          </cell>
          <cell r="J774">
            <v>15</v>
          </cell>
          <cell r="K774">
            <v>3</v>
          </cell>
          <cell r="L774">
            <v>1</v>
          </cell>
          <cell r="M774">
            <v>10</v>
          </cell>
          <cell r="N774">
            <v>60</v>
          </cell>
          <cell r="O774">
            <v>109</v>
          </cell>
          <cell r="R774" t="str">
            <v>FRDental44105</v>
          </cell>
          <cell r="T774">
            <v>3605</v>
          </cell>
          <cell r="U774">
            <v>184.8</v>
          </cell>
          <cell r="V774">
            <v>0</v>
          </cell>
          <cell r="W774">
            <v>0</v>
          </cell>
          <cell r="X774">
            <v>3605</v>
          </cell>
          <cell r="Y774" t="str">
            <v>0</v>
          </cell>
        </row>
        <row r="775">
          <cell r="I775">
            <v>4</v>
          </cell>
          <cell r="J775">
            <v>1</v>
          </cell>
          <cell r="K775">
            <v>0</v>
          </cell>
          <cell r="L775">
            <v>0</v>
          </cell>
          <cell r="M775">
            <v>1</v>
          </cell>
          <cell r="N775">
            <v>6</v>
          </cell>
          <cell r="O775">
            <v>11</v>
          </cell>
          <cell r="R775" t="str">
            <v>GSEDental44105</v>
          </cell>
          <cell r="T775">
            <v>328</v>
          </cell>
          <cell r="U775">
            <v>18.48</v>
          </cell>
          <cell r="V775">
            <v>0</v>
          </cell>
          <cell r="W775">
            <v>0</v>
          </cell>
          <cell r="X775">
            <v>328</v>
          </cell>
          <cell r="Y775" t="str">
            <v>0</v>
          </cell>
        </row>
        <row r="776">
          <cell r="I776">
            <v>0</v>
          </cell>
          <cell r="J776">
            <v>0</v>
          </cell>
          <cell r="K776">
            <v>0</v>
          </cell>
          <cell r="L776">
            <v>0</v>
          </cell>
          <cell r="M776">
            <v>1</v>
          </cell>
          <cell r="N776">
            <v>1</v>
          </cell>
          <cell r="O776">
            <v>4</v>
          </cell>
          <cell r="R776" t="str">
            <v>HSDental44105</v>
          </cell>
          <cell r="T776">
            <v>100</v>
          </cell>
          <cell r="U776">
            <v>3.08</v>
          </cell>
          <cell r="V776">
            <v>0</v>
          </cell>
          <cell r="W776">
            <v>0</v>
          </cell>
          <cell r="X776">
            <v>100</v>
          </cell>
          <cell r="Y776" t="str">
            <v>0</v>
          </cell>
        </row>
        <row r="777">
          <cell r="I777">
            <v>1</v>
          </cell>
          <cell r="J777">
            <v>2</v>
          </cell>
          <cell r="K777">
            <v>0</v>
          </cell>
          <cell r="L777">
            <v>0</v>
          </cell>
          <cell r="M777">
            <v>0</v>
          </cell>
          <cell r="N777">
            <v>3</v>
          </cell>
          <cell r="O777">
            <v>5</v>
          </cell>
          <cell r="R777" t="str">
            <v>UDDental44105</v>
          </cell>
          <cell r="T777">
            <v>183</v>
          </cell>
          <cell r="U777">
            <v>9.24</v>
          </cell>
          <cell r="V777">
            <v>0</v>
          </cell>
          <cell r="W777">
            <v>0</v>
          </cell>
          <cell r="X777">
            <v>183</v>
          </cell>
          <cell r="Y777" t="str">
            <v>0</v>
          </cell>
        </row>
        <row r="778">
          <cell r="I778">
            <v>15</v>
          </cell>
          <cell r="J778">
            <v>3</v>
          </cell>
          <cell r="K778">
            <v>2</v>
          </cell>
          <cell r="L778">
            <v>1</v>
          </cell>
          <cell r="M778">
            <v>1</v>
          </cell>
          <cell r="N778">
            <v>22</v>
          </cell>
          <cell r="O778">
            <v>33</v>
          </cell>
          <cell r="R778" t="str">
            <v>CWDental44105</v>
          </cell>
          <cell r="T778">
            <v>1145</v>
          </cell>
          <cell r="U778">
            <v>67.760000000000005</v>
          </cell>
          <cell r="V778">
            <v>0</v>
          </cell>
          <cell r="W778">
            <v>0</v>
          </cell>
          <cell r="X778">
            <v>1145</v>
          </cell>
          <cell r="Y778" t="str">
            <v>0</v>
          </cell>
        </row>
        <row r="779">
          <cell r="I779">
            <v>19</v>
          </cell>
          <cell r="J779">
            <v>0</v>
          </cell>
          <cell r="K779">
            <v>1</v>
          </cell>
          <cell r="L779">
            <v>0</v>
          </cell>
          <cell r="M779">
            <v>2</v>
          </cell>
          <cell r="N779">
            <v>22</v>
          </cell>
          <cell r="O779">
            <v>32</v>
          </cell>
          <cell r="R779" t="str">
            <v>FRDental44105</v>
          </cell>
          <cell r="T779">
            <v>1013</v>
          </cell>
          <cell r="U779">
            <v>67.760000000000005</v>
          </cell>
          <cell r="V779">
            <v>0</v>
          </cell>
          <cell r="W779">
            <v>0</v>
          </cell>
          <cell r="X779">
            <v>1013</v>
          </cell>
          <cell r="Y779" t="str">
            <v>0</v>
          </cell>
        </row>
        <row r="780">
          <cell r="I780">
            <v>1</v>
          </cell>
          <cell r="J780">
            <v>0</v>
          </cell>
          <cell r="K780">
            <v>0</v>
          </cell>
          <cell r="L780">
            <v>0</v>
          </cell>
          <cell r="M780">
            <v>0</v>
          </cell>
          <cell r="N780">
            <v>1</v>
          </cell>
          <cell r="O780">
            <v>1</v>
          </cell>
          <cell r="R780" t="str">
            <v>GSEDental44105</v>
          </cell>
          <cell r="T780">
            <v>39</v>
          </cell>
          <cell r="U780">
            <v>3.08</v>
          </cell>
          <cell r="V780">
            <v>0</v>
          </cell>
          <cell r="W780">
            <v>0</v>
          </cell>
          <cell r="X780">
            <v>39</v>
          </cell>
          <cell r="Y780" t="str">
            <v>0</v>
          </cell>
        </row>
        <row r="781">
          <cell r="I781">
            <v>1</v>
          </cell>
          <cell r="J781">
            <v>0</v>
          </cell>
          <cell r="K781">
            <v>0</v>
          </cell>
          <cell r="L781">
            <v>0</v>
          </cell>
          <cell r="M781">
            <v>0</v>
          </cell>
          <cell r="N781">
            <v>1</v>
          </cell>
          <cell r="O781">
            <v>1</v>
          </cell>
          <cell r="R781" t="str">
            <v>HSDental44105</v>
          </cell>
          <cell r="T781">
            <v>39</v>
          </cell>
          <cell r="U781">
            <v>3.08</v>
          </cell>
          <cell r="V781">
            <v>0</v>
          </cell>
          <cell r="W781">
            <v>0</v>
          </cell>
          <cell r="X781">
            <v>39</v>
          </cell>
          <cell r="Y781" t="str">
            <v>0</v>
          </cell>
        </row>
        <row r="782">
          <cell r="I782">
            <v>0</v>
          </cell>
          <cell r="J782">
            <v>0</v>
          </cell>
          <cell r="K782">
            <v>0</v>
          </cell>
          <cell r="L782">
            <v>0</v>
          </cell>
          <cell r="M782">
            <v>0</v>
          </cell>
          <cell r="N782">
            <v>0</v>
          </cell>
          <cell r="O782">
            <v>0</v>
          </cell>
          <cell r="R782" t="str">
            <v>UDDental44105</v>
          </cell>
          <cell r="T782">
            <v>0</v>
          </cell>
          <cell r="U782">
            <v>0</v>
          </cell>
          <cell r="V782">
            <v>0</v>
          </cell>
          <cell r="W782">
            <v>0</v>
          </cell>
          <cell r="X782">
            <v>0</v>
          </cell>
          <cell r="Y782" t="str">
            <v>0</v>
          </cell>
        </row>
        <row r="783">
          <cell r="I783">
            <v>0</v>
          </cell>
          <cell r="J783">
            <v>0</v>
          </cell>
          <cell r="K783">
            <v>0</v>
          </cell>
          <cell r="L783">
            <v>0</v>
          </cell>
          <cell r="M783">
            <v>0</v>
          </cell>
          <cell r="N783">
            <v>0</v>
          </cell>
          <cell r="O783">
            <v>0</v>
          </cell>
          <cell r="R783" t="str">
            <v>WNDental44105</v>
          </cell>
          <cell r="T783">
            <v>0</v>
          </cell>
          <cell r="U783">
            <v>0</v>
          </cell>
          <cell r="V783">
            <v>0</v>
          </cell>
          <cell r="W783">
            <v>0</v>
          </cell>
          <cell r="X783">
            <v>0</v>
          </cell>
          <cell r="Y783" t="str">
            <v>0</v>
          </cell>
        </row>
        <row r="784">
          <cell r="I784">
            <v>6</v>
          </cell>
          <cell r="J784">
            <v>0</v>
          </cell>
          <cell r="K784">
            <v>0</v>
          </cell>
          <cell r="L784">
            <v>1</v>
          </cell>
          <cell r="M784">
            <v>0</v>
          </cell>
          <cell r="N784">
            <v>7</v>
          </cell>
          <cell r="O784">
            <v>9</v>
          </cell>
          <cell r="R784" t="str">
            <v>CWDental44105</v>
          </cell>
          <cell r="T784">
            <v>334</v>
          </cell>
          <cell r="U784">
            <v>21.56</v>
          </cell>
          <cell r="V784">
            <v>0</v>
          </cell>
          <cell r="W784">
            <v>0</v>
          </cell>
          <cell r="X784">
            <v>334</v>
          </cell>
          <cell r="Y784" t="str">
            <v>0</v>
          </cell>
        </row>
        <row r="785">
          <cell r="I785">
            <v>8</v>
          </cell>
          <cell r="J785">
            <v>2</v>
          </cell>
          <cell r="K785">
            <v>2</v>
          </cell>
          <cell r="L785">
            <v>0</v>
          </cell>
          <cell r="M785">
            <v>0</v>
          </cell>
          <cell r="N785">
            <v>12</v>
          </cell>
          <cell r="O785">
            <v>16</v>
          </cell>
          <cell r="R785" t="str">
            <v>FRDental44105</v>
          </cell>
          <cell r="T785">
            <v>600</v>
          </cell>
          <cell r="U785">
            <v>36.96</v>
          </cell>
          <cell r="V785">
            <v>0</v>
          </cell>
          <cell r="W785">
            <v>0</v>
          </cell>
          <cell r="X785">
            <v>600</v>
          </cell>
          <cell r="Y785" t="str">
            <v>0</v>
          </cell>
        </row>
        <row r="786">
          <cell r="I786">
            <v>0</v>
          </cell>
          <cell r="J786">
            <v>0</v>
          </cell>
          <cell r="K786">
            <v>0</v>
          </cell>
          <cell r="L786">
            <v>0</v>
          </cell>
          <cell r="M786">
            <v>0</v>
          </cell>
          <cell r="N786">
            <v>0</v>
          </cell>
          <cell r="O786">
            <v>0</v>
          </cell>
          <cell r="R786" t="str">
            <v>GSEDental44105</v>
          </cell>
          <cell r="T786">
            <v>0</v>
          </cell>
          <cell r="U786">
            <v>0</v>
          </cell>
          <cell r="V786">
            <v>0</v>
          </cell>
          <cell r="W786">
            <v>0</v>
          </cell>
          <cell r="X786">
            <v>0</v>
          </cell>
          <cell r="Y786" t="str">
            <v>0</v>
          </cell>
        </row>
        <row r="787">
          <cell r="I787">
            <v>0</v>
          </cell>
          <cell r="J787">
            <v>0</v>
          </cell>
          <cell r="K787">
            <v>0</v>
          </cell>
          <cell r="L787">
            <v>0</v>
          </cell>
          <cell r="M787">
            <v>0</v>
          </cell>
          <cell r="N787">
            <v>0</v>
          </cell>
          <cell r="O787">
            <v>0</v>
          </cell>
          <cell r="R787" t="str">
            <v>UDDental44105</v>
          </cell>
          <cell r="T787">
            <v>0</v>
          </cell>
          <cell r="U787">
            <v>0</v>
          </cell>
          <cell r="V787">
            <v>0</v>
          </cell>
          <cell r="W787">
            <v>0</v>
          </cell>
          <cell r="X787">
            <v>0</v>
          </cell>
          <cell r="Y787" t="str">
            <v>0</v>
          </cell>
        </row>
        <row r="788">
          <cell r="I788">
            <v>94</v>
          </cell>
          <cell r="J788">
            <v>0</v>
          </cell>
          <cell r="K788">
            <v>0</v>
          </cell>
          <cell r="L788">
            <v>0</v>
          </cell>
          <cell r="M788">
            <v>0</v>
          </cell>
          <cell r="N788">
            <v>94</v>
          </cell>
          <cell r="O788">
            <v>94</v>
          </cell>
          <cell r="Q788" t="str">
            <v>CWMajor Medical44136</v>
          </cell>
          <cell r="R788" t="str">
            <v>CWMedical44136</v>
          </cell>
          <cell r="S788" t="str">
            <v>CWMedicalMajor Medical44136</v>
          </cell>
          <cell r="T788">
            <v>53580</v>
          </cell>
          <cell r="U788">
            <v>4265.72</v>
          </cell>
          <cell r="V788">
            <v>2310.52</v>
          </cell>
          <cell r="W788">
            <v>0</v>
          </cell>
          <cell r="X788">
            <v>14426.18</v>
          </cell>
          <cell r="Y788">
            <v>19.896666666666665</v>
          </cell>
        </row>
        <row r="789">
          <cell r="I789">
            <v>0</v>
          </cell>
          <cell r="J789">
            <v>4</v>
          </cell>
          <cell r="K789">
            <v>5</v>
          </cell>
          <cell r="L789">
            <v>0</v>
          </cell>
          <cell r="M789">
            <v>0</v>
          </cell>
          <cell r="N789">
            <v>9</v>
          </cell>
          <cell r="O789">
            <v>18</v>
          </cell>
          <cell r="Q789" t="str">
            <v>CWMajor Medical44136</v>
          </cell>
          <cell r="R789" t="str">
            <v>CWMedical44136</v>
          </cell>
          <cell r="S789" t="str">
            <v>CWMedicalMajor Medical44136</v>
          </cell>
          <cell r="T789">
            <v>9891</v>
          </cell>
          <cell r="U789">
            <v>408.42</v>
          </cell>
          <cell r="V789">
            <v>688.5</v>
          </cell>
          <cell r="W789">
            <v>0</v>
          </cell>
          <cell r="X789">
            <v>3795.27</v>
          </cell>
          <cell r="Y789">
            <v>3.81</v>
          </cell>
        </row>
        <row r="790">
          <cell r="I790">
            <v>0</v>
          </cell>
          <cell r="J790">
            <v>0</v>
          </cell>
          <cell r="K790">
            <v>0</v>
          </cell>
          <cell r="L790">
            <v>1</v>
          </cell>
          <cell r="M790">
            <v>5</v>
          </cell>
          <cell r="N790">
            <v>6</v>
          </cell>
          <cell r="O790">
            <v>22</v>
          </cell>
          <cell r="Q790" t="str">
            <v>CWMajor Medical44136</v>
          </cell>
          <cell r="R790" t="str">
            <v>CWMedical44136</v>
          </cell>
          <cell r="S790" t="str">
            <v>CWMedicalMajor Medical44136</v>
          </cell>
          <cell r="T790">
            <v>7794</v>
          </cell>
          <cell r="U790">
            <v>272.27999999999997</v>
          </cell>
          <cell r="V790">
            <v>459</v>
          </cell>
          <cell r="W790">
            <v>0</v>
          </cell>
          <cell r="X790">
            <v>3733.96</v>
          </cell>
          <cell r="Y790">
            <v>4.6566666666666672</v>
          </cell>
        </row>
        <row r="791">
          <cell r="I791">
            <v>381</v>
          </cell>
          <cell r="J791">
            <v>0</v>
          </cell>
          <cell r="K791">
            <v>0</v>
          </cell>
          <cell r="L791">
            <v>0</v>
          </cell>
          <cell r="M791">
            <v>0</v>
          </cell>
          <cell r="N791">
            <v>381</v>
          </cell>
          <cell r="O791">
            <v>381</v>
          </cell>
          <cell r="Q791" t="str">
            <v>FRMajor Medical44136</v>
          </cell>
          <cell r="R791" t="str">
            <v>FRMedical44136</v>
          </cell>
          <cell r="S791" t="str">
            <v>FRMedicalMajor Medical44136</v>
          </cell>
          <cell r="T791">
            <v>217170</v>
          </cell>
          <cell r="U791">
            <v>17289.78</v>
          </cell>
          <cell r="V791">
            <v>9364.98</v>
          </cell>
          <cell r="W791">
            <v>0</v>
          </cell>
          <cell r="X791">
            <v>58472.07</v>
          </cell>
          <cell r="Y791">
            <v>80.644999999999996</v>
          </cell>
        </row>
        <row r="792">
          <cell r="I792">
            <v>0</v>
          </cell>
          <cell r="J792">
            <v>27</v>
          </cell>
          <cell r="K792">
            <v>26</v>
          </cell>
          <cell r="L792">
            <v>0</v>
          </cell>
          <cell r="M792">
            <v>0</v>
          </cell>
          <cell r="N792">
            <v>53</v>
          </cell>
          <cell r="O792">
            <v>106</v>
          </cell>
          <cell r="Q792" t="str">
            <v>FRMajor Medical44136</v>
          </cell>
          <cell r="R792" t="str">
            <v>FRMedical44136</v>
          </cell>
          <cell r="S792" t="str">
            <v>FRMedicalMajor Medical44136</v>
          </cell>
          <cell r="T792">
            <v>58247</v>
          </cell>
          <cell r="U792">
            <v>2405.14</v>
          </cell>
          <cell r="V792">
            <v>4054.5</v>
          </cell>
          <cell r="W792">
            <v>0</v>
          </cell>
          <cell r="X792">
            <v>22943.78</v>
          </cell>
          <cell r="Y792">
            <v>22.436666666666667</v>
          </cell>
        </row>
        <row r="793">
          <cell r="I793">
            <v>0</v>
          </cell>
          <cell r="J793">
            <v>0</v>
          </cell>
          <cell r="K793">
            <v>1</v>
          </cell>
          <cell r="L793">
            <v>5</v>
          </cell>
          <cell r="M793">
            <v>34</v>
          </cell>
          <cell r="N793">
            <v>40</v>
          </cell>
          <cell r="O793">
            <v>153</v>
          </cell>
          <cell r="Q793" t="str">
            <v>FRMajor Medical44136</v>
          </cell>
          <cell r="R793" t="str">
            <v>FRMedical44136</v>
          </cell>
          <cell r="S793" t="str">
            <v>FRMedicalMajor Medical44136</v>
          </cell>
          <cell r="T793">
            <v>51760</v>
          </cell>
          <cell r="U793">
            <v>1815.2</v>
          </cell>
          <cell r="V793">
            <v>3060</v>
          </cell>
          <cell r="W793">
            <v>0</v>
          </cell>
          <cell r="X793">
            <v>24725.46</v>
          </cell>
          <cell r="Y793">
            <v>32.384999999999998</v>
          </cell>
        </row>
        <row r="794">
          <cell r="I794">
            <v>30</v>
          </cell>
          <cell r="J794">
            <v>0</v>
          </cell>
          <cell r="K794">
            <v>0</v>
          </cell>
          <cell r="L794">
            <v>0</v>
          </cell>
          <cell r="M794">
            <v>0</v>
          </cell>
          <cell r="N794">
            <v>30</v>
          </cell>
          <cell r="O794">
            <v>30</v>
          </cell>
          <cell r="Q794" t="str">
            <v>GSEMajor Medical44136</v>
          </cell>
          <cell r="R794" t="str">
            <v>GSEMedical44136</v>
          </cell>
          <cell r="S794" t="str">
            <v>GSMedicalMajor Medical44136</v>
          </cell>
          <cell r="T794">
            <v>17100</v>
          </cell>
          <cell r="U794">
            <v>1361.4</v>
          </cell>
          <cell r="V794">
            <v>737.4</v>
          </cell>
          <cell r="W794">
            <v>0</v>
          </cell>
          <cell r="X794">
            <v>4604.1000000000004</v>
          </cell>
          <cell r="Y794">
            <v>6.3500000000000005</v>
          </cell>
        </row>
        <row r="795">
          <cell r="I795">
            <v>0</v>
          </cell>
          <cell r="J795">
            <v>2</v>
          </cell>
          <cell r="K795">
            <v>2</v>
          </cell>
          <cell r="L795">
            <v>0</v>
          </cell>
          <cell r="M795">
            <v>0</v>
          </cell>
          <cell r="N795">
            <v>4</v>
          </cell>
          <cell r="O795">
            <v>8</v>
          </cell>
          <cell r="Q795" t="str">
            <v>GSEMajor Medical44136</v>
          </cell>
          <cell r="R795" t="str">
            <v>GSEMedical44136</v>
          </cell>
          <cell r="S795" t="str">
            <v>GSMedicalMajor Medical44136</v>
          </cell>
          <cell r="T795">
            <v>4396</v>
          </cell>
          <cell r="U795">
            <v>181.52</v>
          </cell>
          <cell r="V795">
            <v>306</v>
          </cell>
          <cell r="W795">
            <v>0</v>
          </cell>
          <cell r="X795">
            <v>1725.1</v>
          </cell>
          <cell r="Y795">
            <v>1.6933333333333334</v>
          </cell>
        </row>
        <row r="796">
          <cell r="I796">
            <v>0</v>
          </cell>
          <cell r="J796">
            <v>0</v>
          </cell>
          <cell r="K796">
            <v>0</v>
          </cell>
          <cell r="L796">
            <v>0</v>
          </cell>
          <cell r="M796">
            <v>5</v>
          </cell>
          <cell r="N796">
            <v>5</v>
          </cell>
          <cell r="O796">
            <v>23</v>
          </cell>
          <cell r="Q796" t="str">
            <v>GSEMajor Medical44136</v>
          </cell>
          <cell r="R796" t="str">
            <v>GSEMedical44136</v>
          </cell>
          <cell r="S796" t="str">
            <v>GSMedicalMajor Medical44136</v>
          </cell>
          <cell r="T796">
            <v>6495</v>
          </cell>
          <cell r="U796">
            <v>226.9</v>
          </cell>
          <cell r="V796">
            <v>382.5</v>
          </cell>
          <cell r="W796">
            <v>0</v>
          </cell>
          <cell r="X796">
            <v>3172.55</v>
          </cell>
          <cell r="Y796">
            <v>4.8683333333333332</v>
          </cell>
        </row>
        <row r="797">
          <cell r="I797">
            <v>1</v>
          </cell>
          <cell r="J797">
            <v>0</v>
          </cell>
          <cell r="K797">
            <v>0</v>
          </cell>
          <cell r="L797">
            <v>0</v>
          </cell>
          <cell r="M797">
            <v>0</v>
          </cell>
          <cell r="N797">
            <v>1</v>
          </cell>
          <cell r="O797">
            <v>1</v>
          </cell>
          <cell r="Q797" t="str">
            <v>HSMajor Medical44136</v>
          </cell>
          <cell r="R797" t="str">
            <v>HSMedical44136</v>
          </cell>
          <cell r="S797" t="str">
            <v>HSMedicalMajor Medical44136</v>
          </cell>
          <cell r="T797">
            <v>570</v>
          </cell>
          <cell r="U797">
            <v>45.38</v>
          </cell>
          <cell r="V797">
            <v>24.58</v>
          </cell>
          <cell r="W797">
            <v>0</v>
          </cell>
          <cell r="X797">
            <v>153.47</v>
          </cell>
          <cell r="Y797">
            <v>0.21166666666666667</v>
          </cell>
        </row>
        <row r="798">
          <cell r="I798">
            <v>2</v>
          </cell>
          <cell r="J798">
            <v>0</v>
          </cell>
          <cell r="K798">
            <v>0</v>
          </cell>
          <cell r="L798">
            <v>0</v>
          </cell>
          <cell r="M798">
            <v>0</v>
          </cell>
          <cell r="N798">
            <v>2</v>
          </cell>
          <cell r="O798">
            <v>2</v>
          </cell>
          <cell r="Q798" t="str">
            <v>CWMajor Medical44136</v>
          </cell>
          <cell r="R798" t="str">
            <v>CWMedical44136</v>
          </cell>
          <cell r="S798" t="str">
            <v>CWMedicalMajor Medical44136</v>
          </cell>
          <cell r="T798">
            <v>1140</v>
          </cell>
          <cell r="U798">
            <v>90.76</v>
          </cell>
          <cell r="V798">
            <v>49.16</v>
          </cell>
          <cell r="W798">
            <v>0</v>
          </cell>
          <cell r="X798">
            <v>306.94</v>
          </cell>
          <cell r="Y798">
            <v>0.42333333333333334</v>
          </cell>
        </row>
        <row r="799">
          <cell r="I799">
            <v>0</v>
          </cell>
          <cell r="J799">
            <v>0</v>
          </cell>
          <cell r="K799">
            <v>0</v>
          </cell>
          <cell r="L799">
            <v>1</v>
          </cell>
          <cell r="M799">
            <v>0</v>
          </cell>
          <cell r="N799">
            <v>1</v>
          </cell>
          <cell r="O799">
            <v>3</v>
          </cell>
          <cell r="Q799" t="str">
            <v>CWMajor Medical44136</v>
          </cell>
          <cell r="R799" t="str">
            <v>CWMedical44136</v>
          </cell>
          <cell r="S799" t="str">
            <v>CWMedicalMajor Medical44136</v>
          </cell>
          <cell r="T799">
            <v>1299</v>
          </cell>
          <cell r="U799">
            <v>45.38</v>
          </cell>
          <cell r="V799">
            <v>76.5</v>
          </cell>
          <cell r="W799">
            <v>0</v>
          </cell>
          <cell r="X799">
            <v>561.41</v>
          </cell>
          <cell r="Y799">
            <v>0.63500000000000001</v>
          </cell>
        </row>
        <row r="800">
          <cell r="I800">
            <v>3</v>
          </cell>
          <cell r="J800">
            <v>0</v>
          </cell>
          <cell r="K800">
            <v>0</v>
          </cell>
          <cell r="L800">
            <v>0</v>
          </cell>
          <cell r="M800">
            <v>0</v>
          </cell>
          <cell r="N800">
            <v>3</v>
          </cell>
          <cell r="O800">
            <v>3</v>
          </cell>
          <cell r="Q800" t="str">
            <v>FRMajor Medical44136</v>
          </cell>
          <cell r="R800" t="str">
            <v>FRMedical44136</v>
          </cell>
          <cell r="S800" t="str">
            <v>FRMedicalMajor Medical44136</v>
          </cell>
          <cell r="T800">
            <v>1710</v>
          </cell>
          <cell r="U800">
            <v>136.13999999999999</v>
          </cell>
          <cell r="V800">
            <v>73.739999999999995</v>
          </cell>
          <cell r="W800">
            <v>0</v>
          </cell>
          <cell r="X800">
            <v>460.41</v>
          </cell>
          <cell r="Y800">
            <v>0.63500000000000001</v>
          </cell>
        </row>
        <row r="801">
          <cell r="I801">
            <v>72</v>
          </cell>
          <cell r="J801">
            <v>0</v>
          </cell>
          <cell r="K801">
            <v>0</v>
          </cell>
          <cell r="L801">
            <v>0</v>
          </cell>
          <cell r="M801">
            <v>0</v>
          </cell>
          <cell r="N801">
            <v>72</v>
          </cell>
          <cell r="O801">
            <v>72</v>
          </cell>
          <cell r="Q801" t="str">
            <v>CWMID44136</v>
          </cell>
          <cell r="R801" t="str">
            <v>CWMedical44136</v>
          </cell>
          <cell r="S801" t="str">
            <v>CWMedicalMID44136</v>
          </cell>
          <cell r="T801">
            <v>46512</v>
          </cell>
          <cell r="U801">
            <v>3267.36</v>
          </cell>
          <cell r="V801">
            <v>1769.76</v>
          </cell>
          <cell r="W801">
            <v>1200.24</v>
          </cell>
          <cell r="X801">
            <v>20390.400000000001</v>
          </cell>
          <cell r="Y801">
            <v>15.24</v>
          </cell>
        </row>
        <row r="802">
          <cell r="I802">
            <v>0</v>
          </cell>
          <cell r="J802">
            <v>13</v>
          </cell>
          <cell r="K802">
            <v>8</v>
          </cell>
          <cell r="L802">
            <v>0</v>
          </cell>
          <cell r="M802">
            <v>0</v>
          </cell>
          <cell r="N802">
            <v>21</v>
          </cell>
          <cell r="O802">
            <v>42</v>
          </cell>
          <cell r="Q802" t="str">
            <v>CWMID44136</v>
          </cell>
          <cell r="R802" t="str">
            <v>CWMedical44136</v>
          </cell>
          <cell r="S802" t="str">
            <v>CWMedicalMID44136</v>
          </cell>
          <cell r="T802">
            <v>26166</v>
          </cell>
          <cell r="U802">
            <v>952.98</v>
          </cell>
          <cell r="V802">
            <v>1606.5</v>
          </cell>
          <cell r="W802">
            <v>699.93</v>
          </cell>
          <cell r="X802">
            <v>13565.38</v>
          </cell>
          <cell r="Y802">
            <v>8.89</v>
          </cell>
        </row>
        <row r="803">
          <cell r="I803">
            <v>0</v>
          </cell>
          <cell r="J803">
            <v>0</v>
          </cell>
          <cell r="K803">
            <v>0</v>
          </cell>
          <cell r="L803">
            <v>2</v>
          </cell>
          <cell r="M803">
            <v>17</v>
          </cell>
          <cell r="N803">
            <v>19</v>
          </cell>
          <cell r="O803">
            <v>74</v>
          </cell>
          <cell r="Q803" t="str">
            <v>CWMID44136</v>
          </cell>
          <cell r="R803" t="str">
            <v>CWMedical44136</v>
          </cell>
          <cell r="S803" t="str">
            <v>CWMedicalMID44136</v>
          </cell>
          <cell r="T803">
            <v>27968</v>
          </cell>
          <cell r="U803">
            <v>862.22</v>
          </cell>
          <cell r="V803">
            <v>1453.5</v>
          </cell>
          <cell r="W803">
            <v>950</v>
          </cell>
          <cell r="X803">
            <v>17663.2</v>
          </cell>
          <cell r="Y803">
            <v>15.663333333333334</v>
          </cell>
        </row>
        <row r="804">
          <cell r="I804">
            <v>419</v>
          </cell>
          <cell r="J804">
            <v>0</v>
          </cell>
          <cell r="K804">
            <v>0</v>
          </cell>
          <cell r="L804">
            <v>0</v>
          </cell>
          <cell r="M804">
            <v>0</v>
          </cell>
          <cell r="N804">
            <v>419</v>
          </cell>
          <cell r="O804">
            <v>419</v>
          </cell>
          <cell r="Q804" t="str">
            <v>FRMID44136</v>
          </cell>
          <cell r="R804" t="str">
            <v>FRMedical44136</v>
          </cell>
          <cell r="S804" t="str">
            <v>FRMedicalMID44136</v>
          </cell>
          <cell r="T804">
            <v>270674</v>
          </cell>
          <cell r="U804">
            <v>19014.22</v>
          </cell>
          <cell r="V804">
            <v>10299.02</v>
          </cell>
          <cell r="W804">
            <v>6984.73</v>
          </cell>
          <cell r="X804">
            <v>118660.8</v>
          </cell>
          <cell r="Y804">
            <v>88.688333333333333</v>
          </cell>
        </row>
        <row r="805">
          <cell r="I805">
            <v>0</v>
          </cell>
          <cell r="J805">
            <v>58</v>
          </cell>
          <cell r="K805">
            <v>55</v>
          </cell>
          <cell r="L805">
            <v>0</v>
          </cell>
          <cell r="M805">
            <v>0</v>
          </cell>
          <cell r="N805">
            <v>113</v>
          </cell>
          <cell r="O805">
            <v>226</v>
          </cell>
          <cell r="Q805" t="str">
            <v>FRMID44136</v>
          </cell>
          <cell r="R805" t="str">
            <v>FRMedical44136</v>
          </cell>
          <cell r="S805" t="str">
            <v>FRMedicalMID44136</v>
          </cell>
          <cell r="T805">
            <v>140798</v>
          </cell>
          <cell r="U805">
            <v>5127.9399999999996</v>
          </cell>
          <cell r="V805">
            <v>8644.5</v>
          </cell>
          <cell r="W805">
            <v>3766.29</v>
          </cell>
          <cell r="X805">
            <v>70839.53</v>
          </cell>
          <cell r="Y805">
            <v>47.836666666666666</v>
          </cell>
        </row>
        <row r="806">
          <cell r="I806">
            <v>0</v>
          </cell>
          <cell r="J806">
            <v>0</v>
          </cell>
          <cell r="K806">
            <v>0</v>
          </cell>
          <cell r="L806">
            <v>25</v>
          </cell>
          <cell r="M806">
            <v>85</v>
          </cell>
          <cell r="N806">
            <v>110</v>
          </cell>
          <cell r="O806">
            <v>434</v>
          </cell>
          <cell r="Q806" t="str">
            <v>FRMID44136</v>
          </cell>
          <cell r="R806" t="str">
            <v>FRMedical44136</v>
          </cell>
          <cell r="S806" t="str">
            <v>FRMedicalMID44136</v>
          </cell>
          <cell r="T806">
            <v>161920</v>
          </cell>
          <cell r="U806">
            <v>4991.8</v>
          </cell>
          <cell r="V806">
            <v>8415</v>
          </cell>
          <cell r="W806">
            <v>5500</v>
          </cell>
          <cell r="X806">
            <v>100460.6</v>
          </cell>
          <cell r="Y806">
            <v>91.863333333333344</v>
          </cell>
        </row>
        <row r="807">
          <cell r="I807">
            <v>36</v>
          </cell>
          <cell r="J807">
            <v>0</v>
          </cell>
          <cell r="K807">
            <v>0</v>
          </cell>
          <cell r="L807">
            <v>0</v>
          </cell>
          <cell r="M807">
            <v>0</v>
          </cell>
          <cell r="N807">
            <v>36</v>
          </cell>
          <cell r="O807">
            <v>36</v>
          </cell>
          <cell r="Q807" t="str">
            <v>GSEMID44136</v>
          </cell>
          <cell r="R807" t="str">
            <v>GSEMedical44136</v>
          </cell>
          <cell r="S807" t="str">
            <v>GSMedicalMID44136</v>
          </cell>
          <cell r="T807">
            <v>23256</v>
          </cell>
          <cell r="U807">
            <v>1633.68</v>
          </cell>
          <cell r="V807">
            <v>884.88</v>
          </cell>
          <cell r="W807">
            <v>600.12</v>
          </cell>
          <cell r="X807">
            <v>10195.200000000001</v>
          </cell>
          <cell r="Y807">
            <v>7.62</v>
          </cell>
        </row>
        <row r="808">
          <cell r="I808">
            <v>0</v>
          </cell>
          <cell r="J808">
            <v>3</v>
          </cell>
          <cell r="K808">
            <v>2</v>
          </cell>
          <cell r="L808">
            <v>0</v>
          </cell>
          <cell r="M808">
            <v>0</v>
          </cell>
          <cell r="N808">
            <v>5</v>
          </cell>
          <cell r="O808">
            <v>10</v>
          </cell>
          <cell r="Q808" t="str">
            <v>GSEMID44136</v>
          </cell>
          <cell r="R808" t="str">
            <v>GSEMedical44136</v>
          </cell>
          <cell r="S808" t="str">
            <v>GSMedicalMID44136</v>
          </cell>
          <cell r="T808">
            <v>6230</v>
          </cell>
          <cell r="U808">
            <v>226.9</v>
          </cell>
          <cell r="V808">
            <v>382.5</v>
          </cell>
          <cell r="W808">
            <v>166.65</v>
          </cell>
          <cell r="X808">
            <v>3212.68</v>
          </cell>
          <cell r="Y808">
            <v>2.1166666666666667</v>
          </cell>
        </row>
        <row r="809">
          <cell r="I809">
            <v>0</v>
          </cell>
          <cell r="J809">
            <v>0</v>
          </cell>
          <cell r="K809">
            <v>0</v>
          </cell>
          <cell r="L809">
            <v>1</v>
          </cell>
          <cell r="M809">
            <v>4</v>
          </cell>
          <cell r="N809">
            <v>5</v>
          </cell>
          <cell r="O809">
            <v>18</v>
          </cell>
          <cell r="Q809" t="str">
            <v>GSEMID44136</v>
          </cell>
          <cell r="R809" t="str">
            <v>GSEMedical44136</v>
          </cell>
          <cell r="S809" t="str">
            <v>GSMedicalMID44136</v>
          </cell>
          <cell r="T809">
            <v>7360</v>
          </cell>
          <cell r="U809">
            <v>226.9</v>
          </cell>
          <cell r="V809">
            <v>382.5</v>
          </cell>
          <cell r="W809">
            <v>250</v>
          </cell>
          <cell r="X809">
            <v>4584.68</v>
          </cell>
          <cell r="Y809">
            <v>3.81</v>
          </cell>
        </row>
        <row r="810">
          <cell r="I810">
            <v>1</v>
          </cell>
          <cell r="J810">
            <v>0</v>
          </cell>
          <cell r="K810">
            <v>0</v>
          </cell>
          <cell r="L810">
            <v>0</v>
          </cell>
          <cell r="M810">
            <v>0</v>
          </cell>
          <cell r="N810">
            <v>1</v>
          </cell>
          <cell r="O810">
            <v>1</v>
          </cell>
          <cell r="Q810" t="str">
            <v>CWMID44136</v>
          </cell>
          <cell r="R810" t="str">
            <v>CWMedical44136</v>
          </cell>
          <cell r="S810" t="str">
            <v>CWMedicalMID44136</v>
          </cell>
          <cell r="T810">
            <v>646</v>
          </cell>
          <cell r="U810">
            <v>45.38</v>
          </cell>
          <cell r="V810">
            <v>24.58</v>
          </cell>
          <cell r="W810">
            <v>16.670000000000002</v>
          </cell>
          <cell r="X810">
            <v>283.2</v>
          </cell>
          <cell r="Y810">
            <v>0.21166666666666667</v>
          </cell>
        </row>
        <row r="811">
          <cell r="I811">
            <v>5</v>
          </cell>
          <cell r="J811">
            <v>0</v>
          </cell>
          <cell r="K811">
            <v>0</v>
          </cell>
          <cell r="L811">
            <v>0</v>
          </cell>
          <cell r="M811">
            <v>0</v>
          </cell>
          <cell r="N811">
            <v>5</v>
          </cell>
          <cell r="O811">
            <v>5</v>
          </cell>
          <cell r="Q811" t="str">
            <v>FRMID44136</v>
          </cell>
          <cell r="R811" t="str">
            <v>FRMedical44136</v>
          </cell>
          <cell r="S811" t="str">
            <v>FRMedicalMID44136</v>
          </cell>
          <cell r="T811">
            <v>3230</v>
          </cell>
          <cell r="U811">
            <v>226.9</v>
          </cell>
          <cell r="V811">
            <v>122.9</v>
          </cell>
          <cell r="W811">
            <v>83.35</v>
          </cell>
          <cell r="X811">
            <v>1416</v>
          </cell>
          <cell r="Y811">
            <v>1.0583333333333333</v>
          </cell>
        </row>
        <row r="812">
          <cell r="I812">
            <v>0</v>
          </cell>
          <cell r="J812">
            <v>3</v>
          </cell>
          <cell r="K812">
            <v>0</v>
          </cell>
          <cell r="L812">
            <v>0</v>
          </cell>
          <cell r="M812">
            <v>0</v>
          </cell>
          <cell r="N812">
            <v>3</v>
          </cell>
          <cell r="O812">
            <v>6</v>
          </cell>
          <cell r="Q812" t="str">
            <v>FRMID44136</v>
          </cell>
          <cell r="R812" t="str">
            <v>FRMedical44136</v>
          </cell>
          <cell r="S812" t="str">
            <v>FRMedicalMID44136</v>
          </cell>
          <cell r="T812">
            <v>3738</v>
          </cell>
          <cell r="U812">
            <v>136.13999999999999</v>
          </cell>
          <cell r="V812">
            <v>229.5</v>
          </cell>
          <cell r="W812">
            <v>99.99</v>
          </cell>
          <cell r="X812">
            <v>2143.98</v>
          </cell>
          <cell r="Y812">
            <v>1.27</v>
          </cell>
        </row>
        <row r="813">
          <cell r="I813">
            <v>0</v>
          </cell>
          <cell r="J813">
            <v>0</v>
          </cell>
          <cell r="K813">
            <v>0</v>
          </cell>
          <cell r="L813">
            <v>0</v>
          </cell>
          <cell r="M813">
            <v>2</v>
          </cell>
          <cell r="N813">
            <v>2</v>
          </cell>
          <cell r="O813">
            <v>8</v>
          </cell>
          <cell r="Q813" t="str">
            <v>FRMID44136</v>
          </cell>
          <cell r="R813" t="str">
            <v>FRMedical44136</v>
          </cell>
          <cell r="S813" t="str">
            <v>FRMedicalMID44136</v>
          </cell>
          <cell r="T813">
            <v>2944</v>
          </cell>
          <cell r="U813">
            <v>90.76</v>
          </cell>
          <cell r="V813">
            <v>153</v>
          </cell>
          <cell r="W813">
            <v>100</v>
          </cell>
          <cell r="X813">
            <v>1887.52</v>
          </cell>
          <cell r="Y813">
            <v>1.6933333333333334</v>
          </cell>
        </row>
        <row r="814">
          <cell r="I814">
            <v>1</v>
          </cell>
          <cell r="J814">
            <v>0</v>
          </cell>
          <cell r="K814">
            <v>0</v>
          </cell>
          <cell r="L814">
            <v>0</v>
          </cell>
          <cell r="M814">
            <v>0</v>
          </cell>
          <cell r="N814">
            <v>1</v>
          </cell>
          <cell r="O814">
            <v>1</v>
          </cell>
          <cell r="Q814" t="str">
            <v>GSEMID44136</v>
          </cell>
          <cell r="R814" t="str">
            <v>GSEMedical44136</v>
          </cell>
          <cell r="S814" t="str">
            <v>GSMedicalMID44136</v>
          </cell>
          <cell r="T814">
            <v>646</v>
          </cell>
          <cell r="U814">
            <v>45.38</v>
          </cell>
          <cell r="V814">
            <v>24.58</v>
          </cell>
          <cell r="W814">
            <v>16.670000000000002</v>
          </cell>
          <cell r="X814">
            <v>283.2</v>
          </cell>
          <cell r="Y814">
            <v>0.21166666666666667</v>
          </cell>
        </row>
        <row r="815">
          <cell r="I815">
            <v>87</v>
          </cell>
          <cell r="J815">
            <v>0</v>
          </cell>
          <cell r="K815">
            <v>0</v>
          </cell>
          <cell r="L815">
            <v>0</v>
          </cell>
          <cell r="M815">
            <v>0</v>
          </cell>
          <cell r="N815">
            <v>87</v>
          </cell>
          <cell r="O815">
            <v>87</v>
          </cell>
          <cell r="Q815" t="str">
            <v>CWHRA44136</v>
          </cell>
          <cell r="R815" t="str">
            <v>CWMedical44136</v>
          </cell>
          <cell r="S815" t="str">
            <v>CWMedicalHRA44136</v>
          </cell>
          <cell r="T815">
            <v>66381</v>
          </cell>
          <cell r="U815">
            <v>3948.06</v>
          </cell>
          <cell r="V815">
            <v>2138.46</v>
          </cell>
          <cell r="W815">
            <v>2899.71</v>
          </cell>
          <cell r="X815">
            <v>29713.98</v>
          </cell>
          <cell r="Y815">
            <v>18.414999999999999</v>
          </cell>
        </row>
        <row r="816">
          <cell r="I816">
            <v>1</v>
          </cell>
          <cell r="J816">
            <v>21</v>
          </cell>
          <cell r="K816">
            <v>6</v>
          </cell>
          <cell r="L816">
            <v>0</v>
          </cell>
          <cell r="M816">
            <v>0</v>
          </cell>
          <cell r="N816">
            <v>28</v>
          </cell>
          <cell r="O816">
            <v>55</v>
          </cell>
          <cell r="Q816" t="str">
            <v>CWHRA44136</v>
          </cell>
          <cell r="R816" t="str">
            <v>CWMedical44136</v>
          </cell>
          <cell r="S816" t="str">
            <v>CWMedicalHRA44136</v>
          </cell>
          <cell r="T816">
            <v>40453</v>
          </cell>
          <cell r="U816">
            <v>1270.6400000000001</v>
          </cell>
          <cell r="V816">
            <v>2090.08</v>
          </cell>
          <cell r="W816">
            <v>1833.42</v>
          </cell>
          <cell r="X816">
            <v>22383.71</v>
          </cell>
          <cell r="Y816">
            <v>11.641666666666666</v>
          </cell>
        </row>
        <row r="817">
          <cell r="I817">
            <v>0</v>
          </cell>
          <cell r="J817">
            <v>0</v>
          </cell>
          <cell r="K817">
            <v>0</v>
          </cell>
          <cell r="L817">
            <v>1</v>
          </cell>
          <cell r="M817">
            <v>17</v>
          </cell>
          <cell r="N817">
            <v>18</v>
          </cell>
          <cell r="O817">
            <v>67</v>
          </cell>
          <cell r="Q817" t="str">
            <v>CWHRA44136</v>
          </cell>
          <cell r="R817" t="str">
            <v>CWMedical44136</v>
          </cell>
          <cell r="S817" t="str">
            <v>CWMedicalHRA44136</v>
          </cell>
          <cell r="T817">
            <v>31248</v>
          </cell>
          <cell r="U817">
            <v>816.84</v>
          </cell>
          <cell r="V817">
            <v>1377</v>
          </cell>
          <cell r="W817">
            <v>1800</v>
          </cell>
          <cell r="X817">
            <v>20187.13</v>
          </cell>
          <cell r="Y817">
            <v>14.181666666666667</v>
          </cell>
        </row>
        <row r="818">
          <cell r="I818">
            <v>390</v>
          </cell>
          <cell r="J818">
            <v>0</v>
          </cell>
          <cell r="K818">
            <v>0</v>
          </cell>
          <cell r="L818">
            <v>0</v>
          </cell>
          <cell r="M818">
            <v>0</v>
          </cell>
          <cell r="N818">
            <v>390</v>
          </cell>
          <cell r="O818">
            <v>390</v>
          </cell>
          <cell r="Q818" t="str">
            <v>FRHRA44136</v>
          </cell>
          <cell r="R818" t="str">
            <v>FRMedical44136</v>
          </cell>
          <cell r="S818" t="str">
            <v>FRMedicalHRA44136</v>
          </cell>
          <cell r="T818">
            <v>297570</v>
          </cell>
          <cell r="U818">
            <v>17698.2</v>
          </cell>
          <cell r="V818">
            <v>9586.2000000000007</v>
          </cell>
          <cell r="W818">
            <v>12998.7</v>
          </cell>
          <cell r="X818">
            <v>133200.6</v>
          </cell>
          <cell r="Y818">
            <v>82.55</v>
          </cell>
        </row>
        <row r="819">
          <cell r="I819">
            <v>0</v>
          </cell>
          <cell r="J819">
            <v>87</v>
          </cell>
          <cell r="K819">
            <v>40</v>
          </cell>
          <cell r="L819">
            <v>0</v>
          </cell>
          <cell r="M819">
            <v>0</v>
          </cell>
          <cell r="N819">
            <v>127</v>
          </cell>
          <cell r="O819">
            <v>254</v>
          </cell>
          <cell r="Q819" t="str">
            <v>FRHRA44136</v>
          </cell>
          <cell r="R819" t="str">
            <v>FRMedical44136</v>
          </cell>
          <cell r="S819" t="str">
            <v>FRMedicalHRA44136</v>
          </cell>
          <cell r="T819">
            <v>186690</v>
          </cell>
          <cell r="U819">
            <v>5763.26</v>
          </cell>
          <cell r="V819">
            <v>9715.5</v>
          </cell>
          <cell r="W819">
            <v>8467.09</v>
          </cell>
          <cell r="X819">
            <v>100854.23</v>
          </cell>
          <cell r="Y819">
            <v>53.763333333333328</v>
          </cell>
        </row>
        <row r="820">
          <cell r="I820">
            <v>0</v>
          </cell>
          <cell r="J820">
            <v>0</v>
          </cell>
          <cell r="K820">
            <v>0</v>
          </cell>
          <cell r="L820">
            <v>13</v>
          </cell>
          <cell r="M820">
            <v>142</v>
          </cell>
          <cell r="N820">
            <v>155</v>
          </cell>
          <cell r="O820">
            <v>674</v>
          </cell>
          <cell r="Q820" t="str">
            <v>FRHRA44136</v>
          </cell>
          <cell r="R820" t="str">
            <v>FRMedical44136</v>
          </cell>
          <cell r="S820" t="str">
            <v>FRMedicalHRA44136</v>
          </cell>
          <cell r="T820">
            <v>269080</v>
          </cell>
          <cell r="U820">
            <v>7033.9</v>
          </cell>
          <cell r="V820">
            <v>11857.5</v>
          </cell>
          <cell r="W820">
            <v>15500</v>
          </cell>
          <cell r="X820">
            <v>173439.98</v>
          </cell>
          <cell r="Y820">
            <v>142.66333333333333</v>
          </cell>
        </row>
        <row r="821">
          <cell r="I821">
            <v>42</v>
          </cell>
          <cell r="J821">
            <v>0</v>
          </cell>
          <cell r="K821">
            <v>0</v>
          </cell>
          <cell r="L821">
            <v>0</v>
          </cell>
          <cell r="M821">
            <v>0</v>
          </cell>
          <cell r="N821">
            <v>42</v>
          </cell>
          <cell r="O821">
            <v>42</v>
          </cell>
          <cell r="Q821" t="str">
            <v>GSEHRA44136</v>
          </cell>
          <cell r="R821" t="str">
            <v>GSEMedical44136</v>
          </cell>
          <cell r="S821" t="str">
            <v>GSMedicalHRA44136</v>
          </cell>
          <cell r="T821">
            <v>32046</v>
          </cell>
          <cell r="U821">
            <v>1905.96</v>
          </cell>
          <cell r="V821">
            <v>1032.3599999999999</v>
          </cell>
          <cell r="W821">
            <v>1399.86</v>
          </cell>
          <cell r="X821">
            <v>14344.68</v>
          </cell>
          <cell r="Y821">
            <v>8.89</v>
          </cell>
        </row>
        <row r="822">
          <cell r="I822">
            <v>0</v>
          </cell>
          <cell r="J822">
            <v>7</v>
          </cell>
          <cell r="K822">
            <v>4</v>
          </cell>
          <cell r="L822">
            <v>0</v>
          </cell>
          <cell r="M822">
            <v>0</v>
          </cell>
          <cell r="N822">
            <v>11</v>
          </cell>
          <cell r="O822">
            <v>22</v>
          </cell>
          <cell r="Q822" t="str">
            <v>GSEHRA44136</v>
          </cell>
          <cell r="R822" t="str">
            <v>GSEMedical44136</v>
          </cell>
          <cell r="S822" t="str">
            <v>GSMedicalHRA44136</v>
          </cell>
          <cell r="T822">
            <v>16170</v>
          </cell>
          <cell r="U822">
            <v>499.18</v>
          </cell>
          <cell r="V822">
            <v>841.5</v>
          </cell>
          <cell r="W822">
            <v>733.37</v>
          </cell>
          <cell r="X822">
            <v>8606.9500000000007</v>
          </cell>
          <cell r="Y822">
            <v>4.6566666666666672</v>
          </cell>
        </row>
        <row r="823">
          <cell r="I823">
            <v>0</v>
          </cell>
          <cell r="J823">
            <v>0</v>
          </cell>
          <cell r="K823">
            <v>0</v>
          </cell>
          <cell r="L823">
            <v>5</v>
          </cell>
          <cell r="M823">
            <v>13</v>
          </cell>
          <cell r="N823">
            <v>18</v>
          </cell>
          <cell r="O823">
            <v>73</v>
          </cell>
          <cell r="Q823" t="str">
            <v>GSEHRA44136</v>
          </cell>
          <cell r="R823" t="str">
            <v>GSEMedical44136</v>
          </cell>
          <cell r="S823" t="str">
            <v>GSMedicalHRA44136</v>
          </cell>
          <cell r="T823">
            <v>31248</v>
          </cell>
          <cell r="U823">
            <v>816.84</v>
          </cell>
          <cell r="V823">
            <v>1377</v>
          </cell>
          <cell r="W823">
            <v>1800</v>
          </cell>
          <cell r="X823">
            <v>19828.37</v>
          </cell>
          <cell r="Y823">
            <v>15.451666666666668</v>
          </cell>
        </row>
        <row r="824">
          <cell r="I824">
            <v>2</v>
          </cell>
          <cell r="J824">
            <v>0</v>
          </cell>
          <cell r="K824">
            <v>0</v>
          </cell>
          <cell r="L824">
            <v>0</v>
          </cell>
          <cell r="M824">
            <v>0</v>
          </cell>
          <cell r="N824">
            <v>2</v>
          </cell>
          <cell r="O824">
            <v>2</v>
          </cell>
          <cell r="Q824" t="str">
            <v>CWHRA44136</v>
          </cell>
          <cell r="R824" t="str">
            <v>CWMedical44136</v>
          </cell>
          <cell r="S824" t="str">
            <v>CWMedicalHRA44136</v>
          </cell>
          <cell r="T824">
            <v>1526</v>
          </cell>
          <cell r="U824">
            <v>90.76</v>
          </cell>
          <cell r="V824">
            <v>49.16</v>
          </cell>
          <cell r="W824">
            <v>66.66</v>
          </cell>
          <cell r="X824">
            <v>683.08</v>
          </cell>
          <cell r="Y824">
            <v>0.42333333333333334</v>
          </cell>
        </row>
        <row r="825">
          <cell r="I825">
            <v>4</v>
          </cell>
          <cell r="J825">
            <v>0</v>
          </cell>
          <cell r="K825">
            <v>0</v>
          </cell>
          <cell r="L825">
            <v>0</v>
          </cell>
          <cell r="M825">
            <v>0</v>
          </cell>
          <cell r="N825">
            <v>4</v>
          </cell>
          <cell r="O825">
            <v>4</v>
          </cell>
          <cell r="Q825" t="str">
            <v>FRHRA44136</v>
          </cell>
          <cell r="R825" t="str">
            <v>FRMedical44136</v>
          </cell>
          <cell r="S825" t="str">
            <v>FRMedicalHRA44136</v>
          </cell>
          <cell r="T825">
            <v>3052</v>
          </cell>
          <cell r="U825">
            <v>181.52</v>
          </cell>
          <cell r="V825">
            <v>98.32</v>
          </cell>
          <cell r="W825">
            <v>133.32</v>
          </cell>
          <cell r="X825">
            <v>1366.16</v>
          </cell>
          <cell r="Y825">
            <v>0.84666666666666668</v>
          </cell>
        </row>
        <row r="826">
          <cell r="I826">
            <v>0</v>
          </cell>
          <cell r="J826">
            <v>0</v>
          </cell>
          <cell r="K826">
            <v>0</v>
          </cell>
          <cell r="L826">
            <v>0</v>
          </cell>
          <cell r="M826">
            <v>1</v>
          </cell>
          <cell r="N826">
            <v>1</v>
          </cell>
          <cell r="O826">
            <v>3</v>
          </cell>
          <cell r="Q826" t="str">
            <v>FRHRA44136</v>
          </cell>
          <cell r="R826" t="str">
            <v>FRMedical44136</v>
          </cell>
          <cell r="S826" t="str">
            <v>FRMedicalHRA44136</v>
          </cell>
          <cell r="T826">
            <v>1736</v>
          </cell>
          <cell r="U826">
            <v>45.38</v>
          </cell>
          <cell r="V826">
            <v>76.5</v>
          </cell>
          <cell r="W826">
            <v>100</v>
          </cell>
          <cell r="X826">
            <v>1126.49</v>
          </cell>
          <cell r="Y826">
            <v>0.63500000000000001</v>
          </cell>
        </row>
        <row r="827">
          <cell r="I827">
            <v>1</v>
          </cell>
          <cell r="J827">
            <v>0</v>
          </cell>
          <cell r="K827">
            <v>0</v>
          </cell>
          <cell r="L827">
            <v>0</v>
          </cell>
          <cell r="M827">
            <v>0</v>
          </cell>
          <cell r="N827">
            <v>1</v>
          </cell>
          <cell r="O827">
            <v>1</v>
          </cell>
          <cell r="Q827" t="str">
            <v>GSEHRA44136</v>
          </cell>
          <cell r="R827" t="str">
            <v>GSEMedical44136</v>
          </cell>
          <cell r="S827" t="str">
            <v>GSMedicalHRA44136</v>
          </cell>
          <cell r="T827">
            <v>763</v>
          </cell>
          <cell r="U827">
            <v>45.38</v>
          </cell>
          <cell r="V827">
            <v>24.58</v>
          </cell>
          <cell r="W827">
            <v>33.33</v>
          </cell>
          <cell r="X827">
            <v>341.54</v>
          </cell>
          <cell r="Y827">
            <v>0.21166666666666667</v>
          </cell>
        </row>
        <row r="828">
          <cell r="I828">
            <v>0</v>
          </cell>
          <cell r="J828">
            <v>0</v>
          </cell>
          <cell r="K828">
            <v>1</v>
          </cell>
          <cell r="L828">
            <v>0</v>
          </cell>
          <cell r="M828">
            <v>0</v>
          </cell>
          <cell r="N828">
            <v>1</v>
          </cell>
          <cell r="O828">
            <v>2</v>
          </cell>
          <cell r="Q828" t="str">
            <v>GSEHRA44136</v>
          </cell>
          <cell r="R828" t="str">
            <v>GSEMedical44136</v>
          </cell>
          <cell r="S828" t="str">
            <v>GSMedicalHRA44136</v>
          </cell>
          <cell r="T828">
            <v>1470</v>
          </cell>
          <cell r="U828">
            <v>45.38</v>
          </cell>
          <cell r="V828">
            <v>76.5</v>
          </cell>
          <cell r="W828">
            <v>66.67</v>
          </cell>
          <cell r="X828">
            <v>629.78</v>
          </cell>
          <cell r="Y828">
            <v>0.42333333333333334</v>
          </cell>
        </row>
        <row r="829">
          <cell r="I829">
            <v>0</v>
          </cell>
          <cell r="J829">
            <v>0</v>
          </cell>
          <cell r="K829">
            <v>0</v>
          </cell>
          <cell r="L829">
            <v>0</v>
          </cell>
          <cell r="M829">
            <v>1</v>
          </cell>
          <cell r="N829">
            <v>1</v>
          </cell>
          <cell r="O829">
            <v>4</v>
          </cell>
          <cell r="Q829" t="str">
            <v>GSEHRA44136</v>
          </cell>
          <cell r="R829" t="str">
            <v>GSEMedical44136</v>
          </cell>
          <cell r="S829" t="str">
            <v>GSMedicalHRA44136</v>
          </cell>
          <cell r="T829">
            <v>1736</v>
          </cell>
          <cell r="U829">
            <v>45.38</v>
          </cell>
          <cell r="V829">
            <v>76.5</v>
          </cell>
          <cell r="W829">
            <v>100</v>
          </cell>
          <cell r="X829">
            <v>1126.49</v>
          </cell>
          <cell r="Y829">
            <v>0.84666666666666668</v>
          </cell>
        </row>
        <row r="830">
          <cell r="I830">
            <v>162</v>
          </cell>
          <cell r="J830">
            <v>35</v>
          </cell>
          <cell r="K830">
            <v>16</v>
          </cell>
          <cell r="L830">
            <v>2</v>
          </cell>
          <cell r="M830">
            <v>34</v>
          </cell>
          <cell r="N830">
            <v>249</v>
          </cell>
          <cell r="O830">
            <v>414</v>
          </cell>
          <cell r="Q830" t="str">
            <v>CWHRA44136</v>
          </cell>
          <cell r="R830" t="str">
            <v>CWMedical44136</v>
          </cell>
          <cell r="S830" t="str">
            <v>CWMedicalHRA44136</v>
          </cell>
          <cell r="T830">
            <v>261072</v>
          </cell>
          <cell r="U830">
            <v>12205.98</v>
          </cell>
          <cell r="V830">
            <v>10637.46</v>
          </cell>
          <cell r="W830">
            <v>12399.63</v>
          </cell>
          <cell r="X830">
            <v>136219.37</v>
          </cell>
          <cell r="Y830">
            <v>87.63</v>
          </cell>
        </row>
        <row r="831">
          <cell r="I831">
            <v>180</v>
          </cell>
          <cell r="J831">
            <v>11</v>
          </cell>
          <cell r="K831">
            <v>11</v>
          </cell>
          <cell r="L831">
            <v>4</v>
          </cell>
          <cell r="M831">
            <v>15</v>
          </cell>
          <cell r="N831">
            <v>221</v>
          </cell>
          <cell r="O831">
            <v>299</v>
          </cell>
          <cell r="Q831" t="str">
            <v>CWMajor Medical44136</v>
          </cell>
          <cell r="R831" t="str">
            <v>CWMedical44136</v>
          </cell>
          <cell r="S831" t="str">
            <v>CWMedicalMMP44136</v>
          </cell>
          <cell r="T831">
            <v>151459</v>
          </cell>
          <cell r="U831">
            <v>10833.42</v>
          </cell>
          <cell r="V831">
            <v>7560.8999999999896</v>
          </cell>
          <cell r="W831">
            <v>0</v>
          </cell>
          <cell r="X831">
            <v>48875.940000000097</v>
          </cell>
          <cell r="Y831">
            <v>63.288333333333334</v>
          </cell>
        </row>
        <row r="832">
          <cell r="I832">
            <v>169</v>
          </cell>
          <cell r="J832">
            <v>17</v>
          </cell>
          <cell r="K832">
            <v>18</v>
          </cell>
          <cell r="L832">
            <v>4</v>
          </cell>
          <cell r="M832">
            <v>24</v>
          </cell>
          <cell r="N832">
            <v>232</v>
          </cell>
          <cell r="O832">
            <v>346</v>
          </cell>
          <cell r="Q832" t="str">
            <v>CWMID44136</v>
          </cell>
          <cell r="R832" t="str">
            <v>CWMedical44136</v>
          </cell>
          <cell r="S832" t="str">
            <v>CWMedicalMID44136</v>
          </cell>
          <cell r="T832">
            <v>194000</v>
          </cell>
          <cell r="U832">
            <v>11372.64</v>
          </cell>
          <cell r="V832">
            <v>8973.5199999999895</v>
          </cell>
          <cell r="W832">
            <v>5383.78</v>
          </cell>
          <cell r="X832">
            <v>95517.120000000097</v>
          </cell>
          <cell r="Y832">
            <v>73.236666666666665</v>
          </cell>
        </row>
        <row r="833">
          <cell r="I833">
            <v>481</v>
          </cell>
          <cell r="J833">
            <v>105</v>
          </cell>
          <cell r="K833">
            <v>48</v>
          </cell>
          <cell r="L833">
            <v>15</v>
          </cell>
          <cell r="M833">
            <v>146</v>
          </cell>
          <cell r="N833">
            <v>795</v>
          </cell>
          <cell r="O833">
            <v>1474</v>
          </cell>
          <cell r="Q833" t="str">
            <v>FRHRA44136</v>
          </cell>
          <cell r="R833" t="str">
            <v>FRMedical44136</v>
          </cell>
          <cell r="S833" t="str">
            <v>FRMedicalHRA44136</v>
          </cell>
          <cell r="T833">
            <v>871409</v>
          </cell>
          <cell r="U833">
            <v>38970.9</v>
          </cell>
          <cell r="V833">
            <v>35843.980000000003</v>
          </cell>
          <cell r="W833">
            <v>42332.239999999903</v>
          </cell>
          <cell r="X833">
            <v>465847.17000000097</v>
          </cell>
          <cell r="Y833">
            <v>311.99666666666667</v>
          </cell>
        </row>
        <row r="834">
          <cell r="I834">
            <v>530</v>
          </cell>
          <cell r="J834">
            <v>43</v>
          </cell>
          <cell r="K834">
            <v>43</v>
          </cell>
          <cell r="L834">
            <v>7</v>
          </cell>
          <cell r="M834">
            <v>34</v>
          </cell>
          <cell r="N834">
            <v>657</v>
          </cell>
          <cell r="O834">
            <v>874</v>
          </cell>
          <cell r="Q834" t="str">
            <v>FRMajor Medical44136</v>
          </cell>
          <cell r="R834" t="str">
            <v>FRMedical44136</v>
          </cell>
          <cell r="S834" t="str">
            <v>FRMedicalMMP44136</v>
          </cell>
          <cell r="T834">
            <v>449873</v>
          </cell>
          <cell r="U834">
            <v>32206.140000000101</v>
          </cell>
          <cell r="V834">
            <v>22742.9</v>
          </cell>
          <cell r="W834">
            <v>0</v>
          </cell>
          <cell r="X834">
            <v>143931.96</v>
          </cell>
          <cell r="Y834">
            <v>184.99666666666667</v>
          </cell>
        </row>
        <row r="835">
          <cell r="I835">
            <v>505</v>
          </cell>
          <cell r="J835">
            <v>66</v>
          </cell>
          <cell r="K835">
            <v>71</v>
          </cell>
          <cell r="L835">
            <v>24</v>
          </cell>
          <cell r="M835">
            <v>111</v>
          </cell>
          <cell r="N835">
            <v>777</v>
          </cell>
          <cell r="O835">
            <v>1309</v>
          </cell>
          <cell r="Q835" t="str">
            <v>FRMID44136</v>
          </cell>
          <cell r="R835" t="str">
            <v>FRMedical44136</v>
          </cell>
          <cell r="S835" t="str">
            <v>FRMedicalMID44136</v>
          </cell>
          <cell r="T835">
            <v>695652</v>
          </cell>
          <cell r="U835">
            <v>38088.539999999899</v>
          </cell>
          <cell r="V835">
            <v>33220.9</v>
          </cell>
          <cell r="W835">
            <v>19734.5600000001</v>
          </cell>
          <cell r="X835">
            <v>352311.12999999902</v>
          </cell>
          <cell r="Y835">
            <v>277.07166666666666</v>
          </cell>
        </row>
        <row r="836">
          <cell r="I836">
            <v>5</v>
          </cell>
          <cell r="J836">
            <v>3</v>
          </cell>
          <cell r="K836">
            <v>1</v>
          </cell>
          <cell r="L836">
            <v>0</v>
          </cell>
          <cell r="M836">
            <v>2</v>
          </cell>
          <cell r="N836">
            <v>11</v>
          </cell>
          <cell r="O836">
            <v>21</v>
          </cell>
          <cell r="Q836" t="str">
            <v>GSEHRA44136</v>
          </cell>
          <cell r="R836" t="str">
            <v>GSEMedical44136</v>
          </cell>
          <cell r="S836" t="str">
            <v>GSEMedicalHRA44136</v>
          </cell>
          <cell r="T836">
            <v>13167</v>
          </cell>
          <cell r="U836">
            <v>539.22</v>
          </cell>
          <cell r="V836">
            <v>581.9</v>
          </cell>
          <cell r="W836">
            <v>633.33000000000004</v>
          </cell>
          <cell r="X836">
            <v>7199.53</v>
          </cell>
          <cell r="Y836">
            <v>4.4450000000000003</v>
          </cell>
        </row>
        <row r="837">
          <cell r="I837">
            <v>6</v>
          </cell>
          <cell r="J837">
            <v>0</v>
          </cell>
          <cell r="K837">
            <v>0</v>
          </cell>
          <cell r="L837">
            <v>0</v>
          </cell>
          <cell r="M837">
            <v>3</v>
          </cell>
          <cell r="N837">
            <v>9</v>
          </cell>
          <cell r="O837">
            <v>19</v>
          </cell>
          <cell r="Q837" t="str">
            <v>GSEMajor Medical44136</v>
          </cell>
          <cell r="R837" t="str">
            <v>GSEMedical44136</v>
          </cell>
          <cell r="S837" t="str">
            <v>GSEMedicalMMP44136</v>
          </cell>
          <cell r="T837">
            <v>7317</v>
          </cell>
          <cell r="U837">
            <v>441.18</v>
          </cell>
          <cell r="V837">
            <v>376.98</v>
          </cell>
          <cell r="W837">
            <v>0</v>
          </cell>
          <cell r="X837">
            <v>2824.35</v>
          </cell>
          <cell r="Y837">
            <v>4.0216666666666665</v>
          </cell>
        </row>
        <row r="838">
          <cell r="I838">
            <v>4</v>
          </cell>
          <cell r="J838">
            <v>0</v>
          </cell>
          <cell r="K838">
            <v>1</v>
          </cell>
          <cell r="L838">
            <v>0</v>
          </cell>
          <cell r="M838">
            <v>0</v>
          </cell>
          <cell r="N838">
            <v>5</v>
          </cell>
          <cell r="O838">
            <v>7</v>
          </cell>
          <cell r="Q838" t="str">
            <v>GSEMID44136</v>
          </cell>
          <cell r="R838" t="str">
            <v>GSEMedical44136</v>
          </cell>
          <cell r="S838" t="str">
            <v>GSEMedicalMID44136</v>
          </cell>
          <cell r="T838">
            <v>3830</v>
          </cell>
          <cell r="U838">
            <v>245.1</v>
          </cell>
          <cell r="V838">
            <v>174.82</v>
          </cell>
          <cell r="W838">
            <v>100.01</v>
          </cell>
          <cell r="X838">
            <v>1667.15</v>
          </cell>
          <cell r="Y838">
            <v>1.4816666666666667</v>
          </cell>
        </row>
        <row r="839">
          <cell r="I839">
            <v>4</v>
          </cell>
          <cell r="J839">
            <v>0</v>
          </cell>
          <cell r="K839">
            <v>1</v>
          </cell>
          <cell r="L839">
            <v>0</v>
          </cell>
          <cell r="M839">
            <v>1</v>
          </cell>
          <cell r="N839">
            <v>6</v>
          </cell>
          <cell r="O839">
            <v>10</v>
          </cell>
          <cell r="Q839" t="str">
            <v>HSHRA44136</v>
          </cell>
          <cell r="R839" t="str">
            <v>HSMedical44136</v>
          </cell>
          <cell r="S839" t="str">
            <v>HSMedicalHRA44136</v>
          </cell>
          <cell r="T839">
            <v>6258</v>
          </cell>
          <cell r="U839">
            <v>294.12</v>
          </cell>
          <cell r="V839">
            <v>251.32</v>
          </cell>
          <cell r="W839">
            <v>299.99</v>
          </cell>
          <cell r="X839">
            <v>3122.43</v>
          </cell>
          <cell r="Y839">
            <v>2.1166666666666667</v>
          </cell>
        </row>
        <row r="840">
          <cell r="I840">
            <v>12</v>
          </cell>
          <cell r="J840">
            <v>0</v>
          </cell>
          <cell r="K840">
            <v>0</v>
          </cell>
          <cell r="L840">
            <v>0</v>
          </cell>
          <cell r="M840">
            <v>0</v>
          </cell>
          <cell r="N840">
            <v>12</v>
          </cell>
          <cell r="O840">
            <v>12</v>
          </cell>
          <cell r="Q840" t="str">
            <v>HSMajor Medical44136</v>
          </cell>
          <cell r="R840" t="str">
            <v>HSMedical44136</v>
          </cell>
          <cell r="S840" t="str">
            <v>HSMedicalMMP44136</v>
          </cell>
          <cell r="T840">
            <v>6840</v>
          </cell>
          <cell r="U840">
            <v>588.24</v>
          </cell>
          <cell r="V840">
            <v>294.95999999999998</v>
          </cell>
          <cell r="W840">
            <v>0</v>
          </cell>
          <cell r="X840">
            <v>1841.64</v>
          </cell>
          <cell r="Y840">
            <v>2.54</v>
          </cell>
        </row>
        <row r="841">
          <cell r="I841">
            <v>21</v>
          </cell>
          <cell r="J841">
            <v>0</v>
          </cell>
          <cell r="K841">
            <v>0</v>
          </cell>
          <cell r="L841">
            <v>0</v>
          </cell>
          <cell r="M841">
            <v>3</v>
          </cell>
          <cell r="N841">
            <v>24</v>
          </cell>
          <cell r="O841">
            <v>32</v>
          </cell>
          <cell r="Q841" t="str">
            <v>HSMID44136</v>
          </cell>
          <cell r="R841" t="str">
            <v>HSMedical44136</v>
          </cell>
          <cell r="S841" t="str">
            <v>HSMedicalMID44136</v>
          </cell>
          <cell r="T841">
            <v>17982</v>
          </cell>
          <cell r="U841">
            <v>1176.48</v>
          </cell>
          <cell r="V841">
            <v>745.68</v>
          </cell>
          <cell r="W841">
            <v>500.07</v>
          </cell>
          <cell r="X841">
            <v>8778.48</v>
          </cell>
          <cell r="Y841">
            <v>6.7733333333333334</v>
          </cell>
        </row>
        <row r="842">
          <cell r="I842">
            <v>7</v>
          </cell>
          <cell r="J842">
            <v>1</v>
          </cell>
          <cell r="K842">
            <v>0</v>
          </cell>
          <cell r="L842">
            <v>0</v>
          </cell>
          <cell r="M842">
            <v>1</v>
          </cell>
          <cell r="N842">
            <v>9</v>
          </cell>
          <cell r="O842">
            <v>14</v>
          </cell>
          <cell r="Q842" t="str">
            <v>CWHRA44136</v>
          </cell>
          <cell r="R842" t="str">
            <v>CWMedical44136</v>
          </cell>
          <cell r="S842" t="str">
            <v>CWMedicalHRA44136</v>
          </cell>
          <cell r="T842">
            <v>8547</v>
          </cell>
          <cell r="U842">
            <v>441.18</v>
          </cell>
          <cell r="V842">
            <v>325.06</v>
          </cell>
          <cell r="W842">
            <v>399.98</v>
          </cell>
          <cell r="X842">
            <v>4386.96</v>
          </cell>
          <cell r="Y842">
            <v>2.9633333333333334</v>
          </cell>
        </row>
        <row r="843">
          <cell r="I843">
            <v>3</v>
          </cell>
          <cell r="J843">
            <v>0</v>
          </cell>
          <cell r="K843">
            <v>0</v>
          </cell>
          <cell r="L843">
            <v>0</v>
          </cell>
          <cell r="M843">
            <v>0</v>
          </cell>
          <cell r="N843">
            <v>3</v>
          </cell>
          <cell r="O843">
            <v>3</v>
          </cell>
          <cell r="Q843" t="str">
            <v>CWMID44136</v>
          </cell>
          <cell r="R843" t="str">
            <v>CWMedical44136</v>
          </cell>
          <cell r="S843" t="str">
            <v>CWMedicalMID44136</v>
          </cell>
          <cell r="T843">
            <v>1938</v>
          </cell>
          <cell r="U843">
            <v>147.06</v>
          </cell>
          <cell r="V843">
            <v>73.739999999999995</v>
          </cell>
          <cell r="W843">
            <v>50.01</v>
          </cell>
          <cell r="X843">
            <v>849.6</v>
          </cell>
          <cell r="Y843">
            <v>0.63500000000000001</v>
          </cell>
        </row>
        <row r="844">
          <cell r="I844">
            <v>19</v>
          </cell>
          <cell r="J844">
            <v>5</v>
          </cell>
          <cell r="K844">
            <v>2</v>
          </cell>
          <cell r="L844">
            <v>0</v>
          </cell>
          <cell r="M844">
            <v>4</v>
          </cell>
          <cell r="N844">
            <v>30</v>
          </cell>
          <cell r="O844">
            <v>54</v>
          </cell>
          <cell r="Q844" t="str">
            <v>FRHRA44136</v>
          </cell>
          <cell r="R844" t="str">
            <v>FRMedical44136</v>
          </cell>
          <cell r="S844" t="str">
            <v>FRMedicalHRA44136</v>
          </cell>
          <cell r="T844">
            <v>31731</v>
          </cell>
          <cell r="U844">
            <v>1470.6</v>
          </cell>
          <cell r="V844">
            <v>1308.52</v>
          </cell>
          <cell r="W844">
            <v>1499.96</v>
          </cell>
          <cell r="X844">
            <v>16603.23</v>
          </cell>
          <cell r="Y844">
            <v>11.43</v>
          </cell>
        </row>
        <row r="845">
          <cell r="I845">
            <v>3</v>
          </cell>
          <cell r="J845">
            <v>0</v>
          </cell>
          <cell r="K845">
            <v>0</v>
          </cell>
          <cell r="L845">
            <v>0</v>
          </cell>
          <cell r="M845">
            <v>2</v>
          </cell>
          <cell r="N845">
            <v>5</v>
          </cell>
          <cell r="O845">
            <v>10</v>
          </cell>
          <cell r="Q845" t="str">
            <v>FRMajor Medical44136</v>
          </cell>
          <cell r="R845" t="str">
            <v>FRMedical44136</v>
          </cell>
          <cell r="S845" t="str">
            <v>FRMedicalMMP44136</v>
          </cell>
          <cell r="T845">
            <v>4308</v>
          </cell>
          <cell r="U845">
            <v>245.1</v>
          </cell>
          <cell r="V845">
            <v>226.74</v>
          </cell>
          <cell r="W845">
            <v>0</v>
          </cell>
          <cell r="X845">
            <v>1729.43</v>
          </cell>
          <cell r="Y845">
            <v>2.1166666666666667</v>
          </cell>
        </row>
        <row r="846">
          <cell r="I846">
            <v>6</v>
          </cell>
          <cell r="J846">
            <v>4</v>
          </cell>
          <cell r="K846">
            <v>2</v>
          </cell>
          <cell r="L846">
            <v>0</v>
          </cell>
          <cell r="M846">
            <v>0</v>
          </cell>
          <cell r="N846">
            <v>12</v>
          </cell>
          <cell r="O846">
            <v>19</v>
          </cell>
          <cell r="Q846" t="str">
            <v>FRMID44136</v>
          </cell>
          <cell r="R846" t="str">
            <v>FRMedical44136</v>
          </cell>
          <cell r="S846" t="str">
            <v>FRMedicalMID44136</v>
          </cell>
          <cell r="T846">
            <v>11352</v>
          </cell>
          <cell r="U846">
            <v>588.24</v>
          </cell>
          <cell r="V846">
            <v>606.48</v>
          </cell>
          <cell r="W846">
            <v>300</v>
          </cell>
          <cell r="X846">
            <v>5626.54</v>
          </cell>
          <cell r="Y846">
            <v>4.0216666666666665</v>
          </cell>
        </row>
        <row r="847">
          <cell r="I847">
            <v>0</v>
          </cell>
          <cell r="J847">
            <v>1</v>
          </cell>
          <cell r="K847">
            <v>0</v>
          </cell>
          <cell r="L847">
            <v>0</v>
          </cell>
          <cell r="M847">
            <v>0</v>
          </cell>
          <cell r="N847">
            <v>1</v>
          </cell>
          <cell r="O847">
            <v>2</v>
          </cell>
          <cell r="Q847" t="str">
            <v>GSEHRA44136</v>
          </cell>
          <cell r="R847" t="str">
            <v>GSEMedical44136</v>
          </cell>
          <cell r="S847" t="str">
            <v>GSEMedicalHRA44136</v>
          </cell>
          <cell r="T847">
            <v>1470</v>
          </cell>
          <cell r="U847">
            <v>49.02</v>
          </cell>
          <cell r="V847">
            <v>76.5</v>
          </cell>
          <cell r="W847">
            <v>66.67</v>
          </cell>
          <cell r="X847">
            <v>869.69</v>
          </cell>
          <cell r="Y847">
            <v>0.42333333333333334</v>
          </cell>
        </row>
        <row r="848">
          <cell r="I848">
            <v>0</v>
          </cell>
          <cell r="J848">
            <v>0</v>
          </cell>
          <cell r="K848">
            <v>0</v>
          </cell>
          <cell r="L848">
            <v>0</v>
          </cell>
          <cell r="M848">
            <v>1</v>
          </cell>
          <cell r="N848">
            <v>1</v>
          </cell>
          <cell r="O848">
            <v>4</v>
          </cell>
          <cell r="Q848" t="str">
            <v>HSHRA44136</v>
          </cell>
          <cell r="R848" t="str">
            <v>HSMedical44136</v>
          </cell>
          <cell r="S848" t="str">
            <v>HSMedicalHRA44136</v>
          </cell>
          <cell r="T848">
            <v>1736</v>
          </cell>
          <cell r="U848">
            <v>49.02</v>
          </cell>
          <cell r="V848">
            <v>76.5</v>
          </cell>
          <cell r="W848">
            <v>100</v>
          </cell>
          <cell r="X848">
            <v>1126.49</v>
          </cell>
          <cell r="Y848">
            <v>0.84666666666666668</v>
          </cell>
        </row>
        <row r="849">
          <cell r="I849">
            <v>680</v>
          </cell>
          <cell r="J849">
            <v>144</v>
          </cell>
          <cell r="K849">
            <v>51</v>
          </cell>
          <cell r="L849">
            <v>25</v>
          </cell>
          <cell r="M849">
            <v>123</v>
          </cell>
          <cell r="N849">
            <v>1023</v>
          </cell>
          <cell r="O849">
            <v>1657</v>
          </cell>
          <cell r="R849" t="str">
            <v>CWDental44136</v>
          </cell>
          <cell r="T849">
            <v>55360</v>
          </cell>
          <cell r="U849">
            <v>3150.84</v>
          </cell>
          <cell r="V849">
            <v>0</v>
          </cell>
          <cell r="W849">
            <v>0</v>
          </cell>
          <cell r="X849">
            <v>55360</v>
          </cell>
          <cell r="Y849" t="str">
            <v>0</v>
          </cell>
        </row>
        <row r="850">
          <cell r="I850">
            <v>2363</v>
          </cell>
          <cell r="J850">
            <v>436</v>
          </cell>
          <cell r="K850">
            <v>216</v>
          </cell>
          <cell r="L850">
            <v>104</v>
          </cell>
          <cell r="M850">
            <v>600</v>
          </cell>
          <cell r="N850">
            <v>3719</v>
          </cell>
          <cell r="O850">
            <v>6553</v>
          </cell>
          <cell r="R850" t="str">
            <v>FRDental44136</v>
          </cell>
          <cell r="T850">
            <v>209501</v>
          </cell>
          <cell r="U850">
            <v>11454.52</v>
          </cell>
          <cell r="V850">
            <v>0</v>
          </cell>
          <cell r="W850">
            <v>0</v>
          </cell>
          <cell r="X850">
            <v>209501</v>
          </cell>
          <cell r="Y850" t="str">
            <v>0</v>
          </cell>
        </row>
        <row r="851">
          <cell r="I851">
            <v>116</v>
          </cell>
          <cell r="J851">
            <v>17</v>
          </cell>
          <cell r="K851">
            <v>8</v>
          </cell>
          <cell r="L851">
            <v>7</v>
          </cell>
          <cell r="M851">
            <v>28</v>
          </cell>
          <cell r="N851">
            <v>176</v>
          </cell>
          <cell r="O851">
            <v>307</v>
          </cell>
          <cell r="R851" t="str">
            <v>GSEDental44136</v>
          </cell>
          <cell r="T851">
            <v>9824</v>
          </cell>
          <cell r="U851">
            <v>542.08000000000004</v>
          </cell>
          <cell r="V851">
            <v>0</v>
          </cell>
          <cell r="W851">
            <v>0</v>
          </cell>
          <cell r="X851">
            <v>9824</v>
          </cell>
          <cell r="Y851" t="str">
            <v>0</v>
          </cell>
        </row>
        <row r="852">
          <cell r="I852">
            <v>27</v>
          </cell>
          <cell r="J852">
            <v>1</v>
          </cell>
          <cell r="K852">
            <v>0</v>
          </cell>
          <cell r="L852">
            <v>0</v>
          </cell>
          <cell r="M852">
            <v>5</v>
          </cell>
          <cell r="N852">
            <v>33</v>
          </cell>
          <cell r="O852">
            <v>48</v>
          </cell>
          <cell r="R852" t="str">
            <v>HSDental44136</v>
          </cell>
          <cell r="T852">
            <v>1625</v>
          </cell>
          <cell r="U852">
            <v>101.64</v>
          </cell>
          <cell r="V852">
            <v>0</v>
          </cell>
          <cell r="W852">
            <v>0</v>
          </cell>
          <cell r="X852">
            <v>1625</v>
          </cell>
          <cell r="Y852" t="str">
            <v>0</v>
          </cell>
        </row>
        <row r="853">
          <cell r="I853">
            <v>0</v>
          </cell>
          <cell r="J853">
            <v>0</v>
          </cell>
          <cell r="K853">
            <v>0</v>
          </cell>
          <cell r="L853">
            <v>0</v>
          </cell>
          <cell r="M853">
            <v>0</v>
          </cell>
          <cell r="N853">
            <v>0</v>
          </cell>
          <cell r="O853">
            <v>0</v>
          </cell>
          <cell r="R853" t="str">
            <v>UDDental44136</v>
          </cell>
          <cell r="T853">
            <v>0</v>
          </cell>
          <cell r="U853">
            <v>0</v>
          </cell>
          <cell r="V853">
            <v>0</v>
          </cell>
          <cell r="W853">
            <v>0</v>
          </cell>
          <cell r="X853">
            <v>0</v>
          </cell>
          <cell r="Y853" t="str">
            <v>0</v>
          </cell>
        </row>
        <row r="854">
          <cell r="I854">
            <v>0</v>
          </cell>
          <cell r="J854">
            <v>0</v>
          </cell>
          <cell r="K854">
            <v>0</v>
          </cell>
          <cell r="L854">
            <v>0</v>
          </cell>
          <cell r="M854">
            <v>0</v>
          </cell>
          <cell r="N854">
            <v>0</v>
          </cell>
          <cell r="O854">
            <v>0</v>
          </cell>
          <cell r="R854" t="str">
            <v>WNDental44136</v>
          </cell>
          <cell r="T854">
            <v>0</v>
          </cell>
          <cell r="U854">
            <v>0</v>
          </cell>
          <cell r="V854">
            <v>0</v>
          </cell>
          <cell r="W854">
            <v>0</v>
          </cell>
          <cell r="X854">
            <v>0</v>
          </cell>
          <cell r="Y854" t="str">
            <v>0</v>
          </cell>
        </row>
        <row r="855">
          <cell r="I855">
            <v>12</v>
          </cell>
          <cell r="J855">
            <v>2</v>
          </cell>
          <cell r="K855">
            <v>1</v>
          </cell>
          <cell r="L855">
            <v>1</v>
          </cell>
          <cell r="M855">
            <v>1</v>
          </cell>
          <cell r="N855">
            <v>17</v>
          </cell>
          <cell r="O855">
            <v>25</v>
          </cell>
          <cell r="R855" t="str">
            <v>CWDental44136</v>
          </cell>
          <cell r="T855">
            <v>884</v>
          </cell>
          <cell r="U855">
            <v>52.36</v>
          </cell>
          <cell r="V855">
            <v>0</v>
          </cell>
          <cell r="W855">
            <v>0</v>
          </cell>
          <cell r="X855">
            <v>884</v>
          </cell>
          <cell r="Y855" t="str">
            <v>0</v>
          </cell>
        </row>
        <row r="856">
          <cell r="I856">
            <v>27</v>
          </cell>
          <cell r="J856">
            <v>15</v>
          </cell>
          <cell r="K856">
            <v>3</v>
          </cell>
          <cell r="L856">
            <v>1</v>
          </cell>
          <cell r="M856">
            <v>10</v>
          </cell>
          <cell r="N856">
            <v>56</v>
          </cell>
          <cell r="O856">
            <v>105</v>
          </cell>
          <cell r="R856" t="str">
            <v>FRDental44136</v>
          </cell>
          <cell r="T856">
            <v>3449</v>
          </cell>
          <cell r="U856">
            <v>172.48</v>
          </cell>
          <cell r="V856">
            <v>0</v>
          </cell>
          <cell r="W856">
            <v>0</v>
          </cell>
          <cell r="X856">
            <v>3449</v>
          </cell>
          <cell r="Y856" t="str">
            <v>0</v>
          </cell>
        </row>
        <row r="857">
          <cell r="I857">
            <v>4</v>
          </cell>
          <cell r="J857">
            <v>1</v>
          </cell>
          <cell r="K857">
            <v>0</v>
          </cell>
          <cell r="L857">
            <v>0</v>
          </cell>
          <cell r="M857">
            <v>1</v>
          </cell>
          <cell r="N857">
            <v>6</v>
          </cell>
          <cell r="O857">
            <v>10</v>
          </cell>
          <cell r="R857" t="str">
            <v>GSEDental44136</v>
          </cell>
          <cell r="T857">
            <v>328</v>
          </cell>
          <cell r="U857">
            <v>18.48</v>
          </cell>
          <cell r="V857">
            <v>0</v>
          </cell>
          <cell r="W857">
            <v>0</v>
          </cell>
          <cell r="X857">
            <v>328</v>
          </cell>
          <cell r="Y857" t="str">
            <v>0</v>
          </cell>
        </row>
        <row r="858">
          <cell r="I858">
            <v>0</v>
          </cell>
          <cell r="J858">
            <v>0</v>
          </cell>
          <cell r="K858">
            <v>0</v>
          </cell>
          <cell r="L858">
            <v>0</v>
          </cell>
          <cell r="M858">
            <v>1</v>
          </cell>
          <cell r="N858">
            <v>1</v>
          </cell>
          <cell r="O858">
            <v>4</v>
          </cell>
          <cell r="R858" t="str">
            <v>HSDental44136</v>
          </cell>
          <cell r="T858">
            <v>100</v>
          </cell>
          <cell r="U858">
            <v>3.08</v>
          </cell>
          <cell r="V858">
            <v>0</v>
          </cell>
          <cell r="W858">
            <v>0</v>
          </cell>
          <cell r="X858">
            <v>100</v>
          </cell>
          <cell r="Y858" t="str">
            <v>0</v>
          </cell>
        </row>
        <row r="859">
          <cell r="I859">
            <v>1</v>
          </cell>
          <cell r="J859">
            <v>2</v>
          </cell>
          <cell r="K859">
            <v>0</v>
          </cell>
          <cell r="L859">
            <v>0</v>
          </cell>
          <cell r="M859">
            <v>0</v>
          </cell>
          <cell r="N859">
            <v>3</v>
          </cell>
          <cell r="O859">
            <v>5</v>
          </cell>
          <cell r="R859" t="str">
            <v>UDDental44136</v>
          </cell>
          <cell r="T859">
            <v>183</v>
          </cell>
          <cell r="U859">
            <v>9.24</v>
          </cell>
          <cell r="V859">
            <v>0</v>
          </cell>
          <cell r="W859">
            <v>0</v>
          </cell>
          <cell r="X859">
            <v>183</v>
          </cell>
          <cell r="Y859" t="str">
            <v>0</v>
          </cell>
        </row>
        <row r="860">
          <cell r="I860">
            <v>14</v>
          </cell>
          <cell r="J860">
            <v>3</v>
          </cell>
          <cell r="K860">
            <v>2</v>
          </cell>
          <cell r="L860">
            <v>0</v>
          </cell>
          <cell r="M860">
            <v>2</v>
          </cell>
          <cell r="N860">
            <v>21</v>
          </cell>
          <cell r="O860">
            <v>34</v>
          </cell>
          <cell r="R860" t="str">
            <v>CWDental44136</v>
          </cell>
          <cell r="T860">
            <v>1106</v>
          </cell>
          <cell r="U860">
            <v>64.680000000000007</v>
          </cell>
          <cell r="V860">
            <v>0</v>
          </cell>
          <cell r="W860">
            <v>0</v>
          </cell>
          <cell r="X860">
            <v>1106</v>
          </cell>
          <cell r="Y860" t="str">
            <v>0</v>
          </cell>
        </row>
        <row r="861">
          <cell r="I861">
            <v>18</v>
          </cell>
          <cell r="J861">
            <v>0</v>
          </cell>
          <cell r="K861">
            <v>1</v>
          </cell>
          <cell r="L861">
            <v>0</v>
          </cell>
          <cell r="M861">
            <v>2</v>
          </cell>
          <cell r="N861">
            <v>21</v>
          </cell>
          <cell r="O861">
            <v>31</v>
          </cell>
          <cell r="R861" t="str">
            <v>FRDental44136</v>
          </cell>
          <cell r="T861">
            <v>974</v>
          </cell>
          <cell r="U861">
            <v>64.680000000000007</v>
          </cell>
          <cell r="V861">
            <v>0</v>
          </cell>
          <cell r="W861">
            <v>0</v>
          </cell>
          <cell r="X861">
            <v>974</v>
          </cell>
          <cell r="Y861" t="str">
            <v>0</v>
          </cell>
        </row>
        <row r="862">
          <cell r="I862">
            <v>0</v>
          </cell>
          <cell r="J862">
            <v>0</v>
          </cell>
          <cell r="K862">
            <v>0</v>
          </cell>
          <cell r="L862">
            <v>0</v>
          </cell>
          <cell r="M862">
            <v>0</v>
          </cell>
          <cell r="N862">
            <v>0</v>
          </cell>
          <cell r="O862">
            <v>0</v>
          </cell>
          <cell r="R862" t="str">
            <v>GSEDental44136</v>
          </cell>
          <cell r="T862">
            <v>0</v>
          </cell>
          <cell r="U862">
            <v>0</v>
          </cell>
          <cell r="V862">
            <v>0</v>
          </cell>
          <cell r="W862">
            <v>0</v>
          </cell>
          <cell r="X862">
            <v>0</v>
          </cell>
          <cell r="Y862" t="str">
            <v>0</v>
          </cell>
        </row>
        <row r="863">
          <cell r="I863">
            <v>0</v>
          </cell>
          <cell r="J863">
            <v>0</v>
          </cell>
          <cell r="K863">
            <v>0</v>
          </cell>
          <cell r="L863">
            <v>0</v>
          </cell>
          <cell r="M863">
            <v>0</v>
          </cell>
          <cell r="N863">
            <v>0</v>
          </cell>
          <cell r="O863">
            <v>0</v>
          </cell>
          <cell r="R863" t="str">
            <v>HSDental44136</v>
          </cell>
          <cell r="T863">
            <v>0</v>
          </cell>
          <cell r="U863">
            <v>0</v>
          </cell>
          <cell r="V863">
            <v>0</v>
          </cell>
          <cell r="W863">
            <v>0</v>
          </cell>
          <cell r="X863">
            <v>0</v>
          </cell>
          <cell r="Y863" t="str">
            <v>0</v>
          </cell>
        </row>
        <row r="864">
          <cell r="I864">
            <v>0</v>
          </cell>
          <cell r="J864">
            <v>0</v>
          </cell>
          <cell r="K864">
            <v>0</v>
          </cell>
          <cell r="L864">
            <v>0</v>
          </cell>
          <cell r="M864">
            <v>0</v>
          </cell>
          <cell r="N864">
            <v>0</v>
          </cell>
          <cell r="O864">
            <v>0</v>
          </cell>
          <cell r="R864" t="str">
            <v>UDDental44136</v>
          </cell>
          <cell r="T864">
            <v>0</v>
          </cell>
          <cell r="U864">
            <v>0</v>
          </cell>
          <cell r="V864">
            <v>0</v>
          </cell>
          <cell r="W864">
            <v>0</v>
          </cell>
          <cell r="X864">
            <v>0</v>
          </cell>
          <cell r="Y864" t="str">
            <v>0</v>
          </cell>
        </row>
        <row r="865">
          <cell r="I865">
            <v>0</v>
          </cell>
          <cell r="J865">
            <v>0</v>
          </cell>
          <cell r="K865">
            <v>0</v>
          </cell>
          <cell r="L865">
            <v>0</v>
          </cell>
          <cell r="M865">
            <v>0</v>
          </cell>
          <cell r="N865">
            <v>0</v>
          </cell>
          <cell r="O865">
            <v>0</v>
          </cell>
          <cell r="R865" t="str">
            <v>WNDental44136</v>
          </cell>
          <cell r="T865">
            <v>0</v>
          </cell>
          <cell r="U865">
            <v>0</v>
          </cell>
          <cell r="V865">
            <v>0</v>
          </cell>
          <cell r="W865">
            <v>0</v>
          </cell>
          <cell r="X865">
            <v>0</v>
          </cell>
          <cell r="Y865" t="str">
            <v>0</v>
          </cell>
        </row>
        <row r="866">
          <cell r="I866">
            <v>6</v>
          </cell>
          <cell r="J866">
            <v>0</v>
          </cell>
          <cell r="K866">
            <v>0</v>
          </cell>
          <cell r="L866">
            <v>1</v>
          </cell>
          <cell r="M866">
            <v>0</v>
          </cell>
          <cell r="N866">
            <v>7</v>
          </cell>
          <cell r="O866">
            <v>9</v>
          </cell>
          <cell r="R866" t="str">
            <v>CWDental44136</v>
          </cell>
          <cell r="T866">
            <v>334</v>
          </cell>
          <cell r="U866">
            <v>21.56</v>
          </cell>
          <cell r="V866">
            <v>0</v>
          </cell>
          <cell r="W866">
            <v>0</v>
          </cell>
          <cell r="X866">
            <v>334</v>
          </cell>
          <cell r="Y866" t="str">
            <v>0</v>
          </cell>
        </row>
        <row r="867">
          <cell r="I867">
            <v>10</v>
          </cell>
          <cell r="J867">
            <v>2</v>
          </cell>
          <cell r="K867">
            <v>3</v>
          </cell>
          <cell r="L867">
            <v>0</v>
          </cell>
          <cell r="M867">
            <v>0</v>
          </cell>
          <cell r="N867">
            <v>15</v>
          </cell>
          <cell r="O867">
            <v>20</v>
          </cell>
          <cell r="R867" t="str">
            <v>FRDental44136</v>
          </cell>
          <cell r="T867">
            <v>750</v>
          </cell>
          <cell r="U867">
            <v>46.2</v>
          </cell>
          <cell r="V867">
            <v>0</v>
          </cell>
          <cell r="W867">
            <v>0</v>
          </cell>
          <cell r="X867">
            <v>750</v>
          </cell>
          <cell r="Y867" t="str">
            <v>0</v>
          </cell>
        </row>
        <row r="868">
          <cell r="I868">
            <v>0</v>
          </cell>
          <cell r="J868">
            <v>0</v>
          </cell>
          <cell r="K868">
            <v>0</v>
          </cell>
          <cell r="L868">
            <v>0</v>
          </cell>
          <cell r="M868">
            <v>0</v>
          </cell>
          <cell r="N868">
            <v>0</v>
          </cell>
          <cell r="O868">
            <v>0</v>
          </cell>
          <cell r="R868" t="str">
            <v>GSEDental44136</v>
          </cell>
          <cell r="T868">
            <v>0</v>
          </cell>
          <cell r="U868">
            <v>0</v>
          </cell>
          <cell r="V868">
            <v>0</v>
          </cell>
          <cell r="W868">
            <v>0</v>
          </cell>
          <cell r="X868">
            <v>0</v>
          </cell>
          <cell r="Y868" t="str">
            <v>0</v>
          </cell>
        </row>
        <row r="869">
          <cell r="I869">
            <v>0</v>
          </cell>
          <cell r="J869">
            <v>0</v>
          </cell>
          <cell r="K869">
            <v>0</v>
          </cell>
          <cell r="L869">
            <v>0</v>
          </cell>
          <cell r="M869">
            <v>0</v>
          </cell>
          <cell r="N869">
            <v>0</v>
          </cell>
          <cell r="O869">
            <v>0</v>
          </cell>
          <cell r="R869" t="str">
            <v>UDDental44136</v>
          </cell>
          <cell r="T869">
            <v>0</v>
          </cell>
          <cell r="U869">
            <v>0</v>
          </cell>
          <cell r="V869">
            <v>0</v>
          </cell>
          <cell r="W869">
            <v>0</v>
          </cell>
          <cell r="X869">
            <v>0</v>
          </cell>
          <cell r="Y869" t="str">
            <v>0</v>
          </cell>
        </row>
        <row r="870">
          <cell r="I870">
            <v>94</v>
          </cell>
          <cell r="J870">
            <v>0</v>
          </cell>
          <cell r="K870">
            <v>0</v>
          </cell>
          <cell r="L870">
            <v>0</v>
          </cell>
          <cell r="M870">
            <v>0</v>
          </cell>
          <cell r="N870">
            <v>94</v>
          </cell>
          <cell r="O870">
            <v>94</v>
          </cell>
          <cell r="Q870" t="str">
            <v>CWMajor Medical44166</v>
          </cell>
          <cell r="R870" t="str">
            <v>CWMedical44166</v>
          </cell>
          <cell r="S870" t="str">
            <v>CWMedicalMajor Medical44166</v>
          </cell>
          <cell r="T870">
            <v>53580</v>
          </cell>
          <cell r="U870">
            <v>4265.72</v>
          </cell>
          <cell r="V870">
            <v>2310.52</v>
          </cell>
          <cell r="W870">
            <v>0</v>
          </cell>
          <cell r="X870">
            <v>14426.18</v>
          </cell>
          <cell r="Y870">
            <v>19.896666666666665</v>
          </cell>
        </row>
        <row r="871">
          <cell r="I871">
            <v>0</v>
          </cell>
          <cell r="J871">
            <v>4</v>
          </cell>
          <cell r="K871">
            <v>5</v>
          </cell>
          <cell r="L871">
            <v>0</v>
          </cell>
          <cell r="M871">
            <v>0</v>
          </cell>
          <cell r="N871">
            <v>9</v>
          </cell>
          <cell r="O871">
            <v>18</v>
          </cell>
          <cell r="Q871" t="str">
            <v>CWMajor Medical44166</v>
          </cell>
          <cell r="R871" t="str">
            <v>CWMedical44166</v>
          </cell>
          <cell r="S871" t="str">
            <v>CWMedicalMajor Medical44166</v>
          </cell>
          <cell r="T871">
            <v>9891</v>
          </cell>
          <cell r="U871">
            <v>408.42</v>
          </cell>
          <cell r="V871">
            <v>688.5</v>
          </cell>
          <cell r="W871">
            <v>0</v>
          </cell>
          <cell r="X871">
            <v>3795.27</v>
          </cell>
          <cell r="Y871">
            <v>3.81</v>
          </cell>
        </row>
        <row r="872">
          <cell r="I872">
            <v>0</v>
          </cell>
          <cell r="J872">
            <v>0</v>
          </cell>
          <cell r="K872">
            <v>0</v>
          </cell>
          <cell r="L872">
            <v>1</v>
          </cell>
          <cell r="M872">
            <v>5</v>
          </cell>
          <cell r="N872">
            <v>6</v>
          </cell>
          <cell r="O872">
            <v>22</v>
          </cell>
          <cell r="Q872" t="str">
            <v>CWMajor Medical44166</v>
          </cell>
          <cell r="R872" t="str">
            <v>CWMedical44166</v>
          </cell>
          <cell r="S872" t="str">
            <v>CWMedicalMajor Medical44166</v>
          </cell>
          <cell r="T872">
            <v>7794</v>
          </cell>
          <cell r="U872">
            <v>272.27999999999997</v>
          </cell>
          <cell r="V872">
            <v>459</v>
          </cell>
          <cell r="W872">
            <v>0</v>
          </cell>
          <cell r="X872">
            <v>3733.96</v>
          </cell>
          <cell r="Y872">
            <v>4.6566666666666672</v>
          </cell>
        </row>
        <row r="873">
          <cell r="I873">
            <v>393</v>
          </cell>
          <cell r="J873">
            <v>0</v>
          </cell>
          <cell r="K873">
            <v>0</v>
          </cell>
          <cell r="L873">
            <v>0</v>
          </cell>
          <cell r="M873">
            <v>0</v>
          </cell>
          <cell r="N873">
            <v>393</v>
          </cell>
          <cell r="O873">
            <v>393</v>
          </cell>
          <cell r="Q873" t="str">
            <v>FRMajor Medical44166</v>
          </cell>
          <cell r="R873" t="str">
            <v>FRMedical44166</v>
          </cell>
          <cell r="S873" t="str">
            <v>FRMedicalMajor Medical44166</v>
          </cell>
          <cell r="T873">
            <v>224010</v>
          </cell>
          <cell r="U873">
            <v>17834.34</v>
          </cell>
          <cell r="V873">
            <v>9659.94</v>
          </cell>
          <cell r="W873">
            <v>0</v>
          </cell>
          <cell r="X873">
            <v>60313.71</v>
          </cell>
          <cell r="Y873">
            <v>83.185000000000002</v>
          </cell>
        </row>
        <row r="874">
          <cell r="I874">
            <v>1</v>
          </cell>
          <cell r="J874">
            <v>26</v>
          </cell>
          <cell r="K874">
            <v>25</v>
          </cell>
          <cell r="L874">
            <v>0</v>
          </cell>
          <cell r="M874">
            <v>0</v>
          </cell>
          <cell r="N874">
            <v>52</v>
          </cell>
          <cell r="O874">
            <v>103</v>
          </cell>
          <cell r="Q874" t="str">
            <v>FRMajor Medical44166</v>
          </cell>
          <cell r="R874" t="str">
            <v>FRMedical44166</v>
          </cell>
          <cell r="S874" t="str">
            <v>FRMedicalMajor Medical44166</v>
          </cell>
          <cell r="T874">
            <v>56619</v>
          </cell>
          <cell r="U874">
            <v>2359.7600000000002</v>
          </cell>
          <cell r="V874">
            <v>3926.08</v>
          </cell>
          <cell r="W874">
            <v>0</v>
          </cell>
          <cell r="X874">
            <v>22234.7</v>
          </cell>
          <cell r="Y874">
            <v>21.801666666666666</v>
          </cell>
        </row>
        <row r="875">
          <cell r="I875">
            <v>0</v>
          </cell>
          <cell r="J875">
            <v>0</v>
          </cell>
          <cell r="K875">
            <v>1</v>
          </cell>
          <cell r="L875">
            <v>5</v>
          </cell>
          <cell r="M875">
            <v>34</v>
          </cell>
          <cell r="N875">
            <v>40</v>
          </cell>
          <cell r="O875">
            <v>155</v>
          </cell>
          <cell r="Q875" t="str">
            <v>FRMajor Medical44166</v>
          </cell>
          <cell r="R875" t="str">
            <v>FRMedical44166</v>
          </cell>
          <cell r="S875" t="str">
            <v>FRMedicalMajor Medical44166</v>
          </cell>
          <cell r="T875">
            <v>51760</v>
          </cell>
          <cell r="U875">
            <v>1815.2</v>
          </cell>
          <cell r="V875">
            <v>3060</v>
          </cell>
          <cell r="W875">
            <v>0</v>
          </cell>
          <cell r="X875">
            <v>24725.46</v>
          </cell>
          <cell r="Y875">
            <v>32.80833333333333</v>
          </cell>
        </row>
        <row r="876">
          <cell r="I876">
            <v>31</v>
          </cell>
          <cell r="J876">
            <v>0</v>
          </cell>
          <cell r="K876">
            <v>0</v>
          </cell>
          <cell r="L876">
            <v>0</v>
          </cell>
          <cell r="M876">
            <v>0</v>
          </cell>
          <cell r="N876">
            <v>31</v>
          </cell>
          <cell r="O876">
            <v>31</v>
          </cell>
          <cell r="Q876" t="str">
            <v>GSEMajor Medical44166</v>
          </cell>
          <cell r="R876" t="str">
            <v>GSEMedical44166</v>
          </cell>
          <cell r="S876" t="str">
            <v>GSMedicalMajor Medical44166</v>
          </cell>
          <cell r="T876">
            <v>17670</v>
          </cell>
          <cell r="U876">
            <v>1406.78</v>
          </cell>
          <cell r="V876">
            <v>761.98</v>
          </cell>
          <cell r="W876">
            <v>0</v>
          </cell>
          <cell r="X876">
            <v>4757.57</v>
          </cell>
          <cell r="Y876">
            <v>6.5616666666666665</v>
          </cell>
        </row>
        <row r="877">
          <cell r="I877">
            <v>0</v>
          </cell>
          <cell r="J877">
            <v>1</v>
          </cell>
          <cell r="K877">
            <v>2</v>
          </cell>
          <cell r="L877">
            <v>0</v>
          </cell>
          <cell r="M877">
            <v>0</v>
          </cell>
          <cell r="N877">
            <v>3</v>
          </cell>
          <cell r="O877">
            <v>6</v>
          </cell>
          <cell r="Q877" t="str">
            <v>GSEMajor Medical44166</v>
          </cell>
          <cell r="R877" t="str">
            <v>GSEMedical44166</v>
          </cell>
          <cell r="S877" t="str">
            <v>GSMedicalMajor Medical44166</v>
          </cell>
          <cell r="T877">
            <v>3297</v>
          </cell>
          <cell r="U877">
            <v>136.13999999999999</v>
          </cell>
          <cell r="V877">
            <v>229.5</v>
          </cell>
          <cell r="W877">
            <v>0</v>
          </cell>
          <cell r="X877">
            <v>1207.6199999999999</v>
          </cell>
          <cell r="Y877">
            <v>1.27</v>
          </cell>
        </row>
        <row r="878">
          <cell r="I878">
            <v>0</v>
          </cell>
          <cell r="J878">
            <v>0</v>
          </cell>
          <cell r="K878">
            <v>0</v>
          </cell>
          <cell r="L878">
            <v>0</v>
          </cell>
          <cell r="M878">
            <v>5</v>
          </cell>
          <cell r="N878">
            <v>5</v>
          </cell>
          <cell r="O878">
            <v>23</v>
          </cell>
          <cell r="Q878" t="str">
            <v>GSEMajor Medical44166</v>
          </cell>
          <cell r="R878" t="str">
            <v>GSEMedical44166</v>
          </cell>
          <cell r="S878" t="str">
            <v>GSMedicalMajor Medical44166</v>
          </cell>
          <cell r="T878">
            <v>6495</v>
          </cell>
          <cell r="U878">
            <v>226.9</v>
          </cell>
          <cell r="V878">
            <v>382.5</v>
          </cell>
          <cell r="W878">
            <v>0</v>
          </cell>
          <cell r="X878">
            <v>3172.55</v>
          </cell>
          <cell r="Y878">
            <v>4.8683333333333332</v>
          </cell>
        </row>
        <row r="879">
          <cell r="I879">
            <v>1</v>
          </cell>
          <cell r="J879">
            <v>0</v>
          </cell>
          <cell r="K879">
            <v>0</v>
          </cell>
          <cell r="L879">
            <v>0</v>
          </cell>
          <cell r="M879">
            <v>0</v>
          </cell>
          <cell r="N879">
            <v>1</v>
          </cell>
          <cell r="O879">
            <v>1</v>
          </cell>
          <cell r="Q879" t="str">
            <v>HSMajor Medical44166</v>
          </cell>
          <cell r="R879" t="str">
            <v>HSMedical44166</v>
          </cell>
          <cell r="S879" t="str">
            <v>HSMedicalMajor Medical44166</v>
          </cell>
          <cell r="T879">
            <v>570</v>
          </cell>
          <cell r="U879">
            <v>45.38</v>
          </cell>
          <cell r="V879">
            <v>24.58</v>
          </cell>
          <cell r="W879">
            <v>0</v>
          </cell>
          <cell r="X879">
            <v>153.47</v>
          </cell>
          <cell r="Y879">
            <v>0.21166666666666667</v>
          </cell>
        </row>
        <row r="880">
          <cell r="I880">
            <v>2</v>
          </cell>
          <cell r="J880">
            <v>0</v>
          </cell>
          <cell r="K880">
            <v>0</v>
          </cell>
          <cell r="L880">
            <v>0</v>
          </cell>
          <cell r="M880">
            <v>0</v>
          </cell>
          <cell r="N880">
            <v>2</v>
          </cell>
          <cell r="O880">
            <v>2</v>
          </cell>
          <cell r="Q880" t="str">
            <v>CWMajor Medical44166</v>
          </cell>
          <cell r="R880" t="str">
            <v>CWMedical44166</v>
          </cell>
          <cell r="S880" t="str">
            <v>CWMedicalMajor Medical44166</v>
          </cell>
          <cell r="T880">
            <v>1140</v>
          </cell>
          <cell r="U880">
            <v>90.76</v>
          </cell>
          <cell r="V880">
            <v>49.16</v>
          </cell>
          <cell r="W880">
            <v>0</v>
          </cell>
          <cell r="X880">
            <v>306.94</v>
          </cell>
          <cell r="Y880">
            <v>0.42333333333333334</v>
          </cell>
        </row>
        <row r="881">
          <cell r="I881">
            <v>0</v>
          </cell>
          <cell r="J881">
            <v>0</v>
          </cell>
          <cell r="K881">
            <v>0</v>
          </cell>
          <cell r="L881">
            <v>1</v>
          </cell>
          <cell r="M881">
            <v>0</v>
          </cell>
          <cell r="N881">
            <v>1</v>
          </cell>
          <cell r="O881">
            <v>3</v>
          </cell>
          <cell r="Q881" t="str">
            <v>CWMajor Medical44166</v>
          </cell>
          <cell r="R881" t="str">
            <v>CWMedical44166</v>
          </cell>
          <cell r="S881" t="str">
            <v>CWMedicalMajor Medical44166</v>
          </cell>
          <cell r="T881">
            <v>1299</v>
          </cell>
          <cell r="U881">
            <v>45.38</v>
          </cell>
          <cell r="V881">
            <v>76.5</v>
          </cell>
          <cell r="W881">
            <v>0</v>
          </cell>
          <cell r="X881">
            <v>561.41</v>
          </cell>
          <cell r="Y881">
            <v>0.63500000000000001</v>
          </cell>
        </row>
        <row r="882">
          <cell r="I882">
            <v>3</v>
          </cell>
          <cell r="J882">
            <v>0</v>
          </cell>
          <cell r="K882">
            <v>0</v>
          </cell>
          <cell r="L882">
            <v>0</v>
          </cell>
          <cell r="M882">
            <v>0</v>
          </cell>
          <cell r="N882">
            <v>3</v>
          </cell>
          <cell r="O882">
            <v>3</v>
          </cell>
          <cell r="Q882" t="str">
            <v>FRMajor Medical44166</v>
          </cell>
          <cell r="R882" t="str">
            <v>FRMedical44166</v>
          </cell>
          <cell r="S882" t="str">
            <v>FRMedicalMajor Medical44166</v>
          </cell>
          <cell r="T882">
            <v>1710</v>
          </cell>
          <cell r="U882">
            <v>136.13999999999999</v>
          </cell>
          <cell r="V882">
            <v>73.739999999999995</v>
          </cell>
          <cell r="W882">
            <v>0</v>
          </cell>
          <cell r="X882">
            <v>460.41</v>
          </cell>
          <cell r="Y882">
            <v>0.63500000000000001</v>
          </cell>
        </row>
        <row r="883">
          <cell r="I883">
            <v>72</v>
          </cell>
          <cell r="J883">
            <v>0</v>
          </cell>
          <cell r="K883">
            <v>0</v>
          </cell>
          <cell r="L883">
            <v>0</v>
          </cell>
          <cell r="M883">
            <v>0</v>
          </cell>
          <cell r="N883">
            <v>72</v>
          </cell>
          <cell r="O883">
            <v>72</v>
          </cell>
          <cell r="Q883" t="str">
            <v>CWMID44166</v>
          </cell>
          <cell r="R883" t="str">
            <v>CWMedical44166</v>
          </cell>
          <cell r="S883" t="str">
            <v>CWMedicalMID44166</v>
          </cell>
          <cell r="T883">
            <v>46512</v>
          </cell>
          <cell r="U883">
            <v>3267.36</v>
          </cell>
          <cell r="V883">
            <v>1769.76</v>
          </cell>
          <cell r="W883">
            <v>1200.24</v>
          </cell>
          <cell r="X883">
            <v>20390.400000000001</v>
          </cell>
          <cell r="Y883">
            <v>15.24</v>
          </cell>
        </row>
        <row r="884">
          <cell r="I884">
            <v>1</v>
          </cell>
          <cell r="J884">
            <v>14</v>
          </cell>
          <cell r="K884">
            <v>7</v>
          </cell>
          <cell r="L884">
            <v>0</v>
          </cell>
          <cell r="M884">
            <v>0</v>
          </cell>
          <cell r="N884">
            <v>22</v>
          </cell>
          <cell r="O884">
            <v>43</v>
          </cell>
          <cell r="Q884" t="str">
            <v>CWMID44166</v>
          </cell>
          <cell r="R884" t="str">
            <v>CWMedical44166</v>
          </cell>
          <cell r="S884" t="str">
            <v>CWMedicalMID44166</v>
          </cell>
          <cell r="T884">
            <v>26812</v>
          </cell>
          <cell r="U884">
            <v>998.36</v>
          </cell>
          <cell r="V884">
            <v>1631.08</v>
          </cell>
          <cell r="W884">
            <v>716.6</v>
          </cell>
          <cell r="X884">
            <v>14028.89</v>
          </cell>
          <cell r="Y884">
            <v>9.1016666666666666</v>
          </cell>
        </row>
        <row r="885">
          <cell r="I885">
            <v>0</v>
          </cell>
          <cell r="J885">
            <v>0</v>
          </cell>
          <cell r="K885">
            <v>0</v>
          </cell>
          <cell r="L885">
            <v>2</v>
          </cell>
          <cell r="M885">
            <v>17</v>
          </cell>
          <cell r="N885">
            <v>19</v>
          </cell>
          <cell r="O885">
            <v>74</v>
          </cell>
          <cell r="Q885" t="str">
            <v>CWMID44166</v>
          </cell>
          <cell r="R885" t="str">
            <v>CWMedical44166</v>
          </cell>
          <cell r="S885" t="str">
            <v>CWMedicalMID44166</v>
          </cell>
          <cell r="T885">
            <v>27968</v>
          </cell>
          <cell r="U885">
            <v>862.22</v>
          </cell>
          <cell r="V885">
            <v>1453.5</v>
          </cell>
          <cell r="W885">
            <v>950</v>
          </cell>
          <cell r="X885">
            <v>17663.2</v>
          </cell>
          <cell r="Y885">
            <v>15.663333333333334</v>
          </cell>
        </row>
        <row r="886">
          <cell r="I886">
            <v>422</v>
          </cell>
          <cell r="J886">
            <v>0</v>
          </cell>
          <cell r="K886">
            <v>0</v>
          </cell>
          <cell r="L886">
            <v>0</v>
          </cell>
          <cell r="M886">
            <v>0</v>
          </cell>
          <cell r="N886">
            <v>422</v>
          </cell>
          <cell r="O886">
            <v>422</v>
          </cell>
          <cell r="Q886" t="str">
            <v>FRMID44166</v>
          </cell>
          <cell r="R886" t="str">
            <v>FRMedical44166</v>
          </cell>
          <cell r="S886" t="str">
            <v>FRMedicalMID44166</v>
          </cell>
          <cell r="T886">
            <v>272612</v>
          </cell>
          <cell r="U886">
            <v>19150.36</v>
          </cell>
          <cell r="V886">
            <v>10372.76</v>
          </cell>
          <cell r="W886">
            <v>7034.74</v>
          </cell>
          <cell r="X886">
            <v>119510.39999999999</v>
          </cell>
          <cell r="Y886">
            <v>89.323333333333338</v>
          </cell>
        </row>
        <row r="887">
          <cell r="I887">
            <v>4</v>
          </cell>
          <cell r="J887">
            <v>55</v>
          </cell>
          <cell r="K887">
            <v>53</v>
          </cell>
          <cell r="L887">
            <v>0</v>
          </cell>
          <cell r="M887">
            <v>0</v>
          </cell>
          <cell r="N887">
            <v>112</v>
          </cell>
          <cell r="O887">
            <v>220</v>
          </cell>
          <cell r="Q887" t="str">
            <v>FRMID44166</v>
          </cell>
          <cell r="R887" t="str">
            <v>FRMedical44166</v>
          </cell>
          <cell r="S887" t="str">
            <v>FRMedicalMID44166</v>
          </cell>
          <cell r="T887">
            <v>137152</v>
          </cell>
          <cell r="U887">
            <v>5082.5600000000004</v>
          </cell>
          <cell r="V887">
            <v>8360.32</v>
          </cell>
          <cell r="W887">
            <v>3666.32</v>
          </cell>
          <cell r="X887">
            <v>68759.649999999994</v>
          </cell>
          <cell r="Y887">
            <v>46.566666666666663</v>
          </cell>
        </row>
        <row r="888">
          <cell r="I888">
            <v>1</v>
          </cell>
          <cell r="J888">
            <v>0</v>
          </cell>
          <cell r="K888">
            <v>2</v>
          </cell>
          <cell r="L888">
            <v>22</v>
          </cell>
          <cell r="M888">
            <v>86</v>
          </cell>
          <cell r="N888">
            <v>111</v>
          </cell>
          <cell r="O888">
            <v>429</v>
          </cell>
          <cell r="Q888" t="str">
            <v>FRMID44166</v>
          </cell>
          <cell r="R888" t="str">
            <v>FRMedical44166</v>
          </cell>
          <cell r="S888" t="str">
            <v>FRMedicalMID44166</v>
          </cell>
          <cell r="T888">
            <v>162114</v>
          </cell>
          <cell r="U888">
            <v>5037.18</v>
          </cell>
          <cell r="V888">
            <v>8439.58</v>
          </cell>
          <cell r="W888">
            <v>5483.33</v>
          </cell>
          <cell r="X888">
            <v>100327.34</v>
          </cell>
          <cell r="Y888">
            <v>90.805000000000007</v>
          </cell>
        </row>
        <row r="889">
          <cell r="I889">
            <v>35</v>
          </cell>
          <cell r="J889">
            <v>0</v>
          </cell>
          <cell r="K889">
            <v>0</v>
          </cell>
          <cell r="L889">
            <v>0</v>
          </cell>
          <cell r="M889">
            <v>0</v>
          </cell>
          <cell r="N889">
            <v>35</v>
          </cell>
          <cell r="O889">
            <v>35</v>
          </cell>
          <cell r="Q889" t="str">
            <v>GSEMID44166</v>
          </cell>
          <cell r="R889" t="str">
            <v>GSEMedical44166</v>
          </cell>
          <cell r="S889" t="str">
            <v>GSMedicalMID44166</v>
          </cell>
          <cell r="T889">
            <v>22610</v>
          </cell>
          <cell r="U889">
            <v>1588.3</v>
          </cell>
          <cell r="V889">
            <v>860.3</v>
          </cell>
          <cell r="W889">
            <v>583.45000000000005</v>
          </cell>
          <cell r="X889">
            <v>9912</v>
          </cell>
          <cell r="Y889">
            <v>7.4083333333333341</v>
          </cell>
        </row>
        <row r="890">
          <cell r="I890">
            <v>0</v>
          </cell>
          <cell r="J890">
            <v>3</v>
          </cell>
          <cell r="K890">
            <v>2</v>
          </cell>
          <cell r="L890">
            <v>0</v>
          </cell>
          <cell r="M890">
            <v>0</v>
          </cell>
          <cell r="N890">
            <v>5</v>
          </cell>
          <cell r="O890">
            <v>10</v>
          </cell>
          <cell r="Q890" t="str">
            <v>GSEMID44166</v>
          </cell>
          <cell r="R890" t="str">
            <v>GSEMedical44166</v>
          </cell>
          <cell r="S890" t="str">
            <v>GSMedicalMID44166</v>
          </cell>
          <cell r="T890">
            <v>6230</v>
          </cell>
          <cell r="U890">
            <v>226.9</v>
          </cell>
          <cell r="V890">
            <v>382.5</v>
          </cell>
          <cell r="W890">
            <v>166.65</v>
          </cell>
          <cell r="X890">
            <v>3212.68</v>
          </cell>
          <cell r="Y890">
            <v>2.1166666666666667</v>
          </cell>
        </row>
        <row r="891">
          <cell r="I891">
            <v>0</v>
          </cell>
          <cell r="J891">
            <v>0</v>
          </cell>
          <cell r="K891">
            <v>0</v>
          </cell>
          <cell r="L891">
            <v>1</v>
          </cell>
          <cell r="M891">
            <v>4</v>
          </cell>
          <cell r="N891">
            <v>5</v>
          </cell>
          <cell r="O891">
            <v>18</v>
          </cell>
          <cell r="Q891" t="str">
            <v>GSEMID44166</v>
          </cell>
          <cell r="R891" t="str">
            <v>GSEMedical44166</v>
          </cell>
          <cell r="S891" t="str">
            <v>GSMedicalMID44166</v>
          </cell>
          <cell r="T891">
            <v>7360</v>
          </cell>
          <cell r="U891">
            <v>226.9</v>
          </cell>
          <cell r="V891">
            <v>382.5</v>
          </cell>
          <cell r="W891">
            <v>250</v>
          </cell>
          <cell r="X891">
            <v>4584.68</v>
          </cell>
          <cell r="Y891">
            <v>3.81</v>
          </cell>
        </row>
        <row r="892">
          <cell r="I892">
            <v>1</v>
          </cell>
          <cell r="J892">
            <v>0</v>
          </cell>
          <cell r="K892">
            <v>0</v>
          </cell>
          <cell r="L892">
            <v>0</v>
          </cell>
          <cell r="M892">
            <v>0</v>
          </cell>
          <cell r="N892">
            <v>1</v>
          </cell>
          <cell r="O892">
            <v>1</v>
          </cell>
          <cell r="Q892" t="str">
            <v>CWMID44166</v>
          </cell>
          <cell r="R892" t="str">
            <v>CWMedical44166</v>
          </cell>
          <cell r="S892" t="str">
            <v>CWMedicalMID44166</v>
          </cell>
          <cell r="T892">
            <v>646</v>
          </cell>
          <cell r="U892">
            <v>45.38</v>
          </cell>
          <cell r="V892">
            <v>24.58</v>
          </cell>
          <cell r="W892">
            <v>16.670000000000002</v>
          </cell>
          <cell r="X892">
            <v>283.2</v>
          </cell>
          <cell r="Y892">
            <v>0.21166666666666667</v>
          </cell>
        </row>
        <row r="893">
          <cell r="I893">
            <v>4</v>
          </cell>
          <cell r="J893">
            <v>0</v>
          </cell>
          <cell r="K893">
            <v>0</v>
          </cell>
          <cell r="L893">
            <v>0</v>
          </cell>
          <cell r="M893">
            <v>0</v>
          </cell>
          <cell r="N893">
            <v>4</v>
          </cell>
          <cell r="O893">
            <v>4</v>
          </cell>
          <cell r="Q893" t="str">
            <v>FRMID44166</v>
          </cell>
          <cell r="R893" t="str">
            <v>FRMedical44166</v>
          </cell>
          <cell r="S893" t="str">
            <v>FRMedicalMID44166</v>
          </cell>
          <cell r="T893">
            <v>2584</v>
          </cell>
          <cell r="U893">
            <v>181.52</v>
          </cell>
          <cell r="V893">
            <v>98.32</v>
          </cell>
          <cell r="W893">
            <v>66.680000000000007</v>
          </cell>
          <cell r="X893">
            <v>1132.8</v>
          </cell>
          <cell r="Y893">
            <v>0.84666666666666668</v>
          </cell>
        </row>
        <row r="894">
          <cell r="I894">
            <v>0</v>
          </cell>
          <cell r="J894">
            <v>3</v>
          </cell>
          <cell r="K894">
            <v>0</v>
          </cell>
          <cell r="L894">
            <v>0</v>
          </cell>
          <cell r="M894">
            <v>0</v>
          </cell>
          <cell r="N894">
            <v>3</v>
          </cell>
          <cell r="O894">
            <v>6</v>
          </cell>
          <cell r="Q894" t="str">
            <v>FRMID44166</v>
          </cell>
          <cell r="R894" t="str">
            <v>FRMedical44166</v>
          </cell>
          <cell r="S894" t="str">
            <v>FRMedicalMID44166</v>
          </cell>
          <cell r="T894">
            <v>3738</v>
          </cell>
          <cell r="U894">
            <v>136.13999999999999</v>
          </cell>
          <cell r="V894">
            <v>229.5</v>
          </cell>
          <cell r="W894">
            <v>99.99</v>
          </cell>
          <cell r="X894">
            <v>2143.98</v>
          </cell>
          <cell r="Y894">
            <v>1.27</v>
          </cell>
        </row>
        <row r="895">
          <cell r="I895">
            <v>0</v>
          </cell>
          <cell r="J895">
            <v>0</v>
          </cell>
          <cell r="K895">
            <v>0</v>
          </cell>
          <cell r="L895">
            <v>0</v>
          </cell>
          <cell r="M895">
            <v>2</v>
          </cell>
          <cell r="N895">
            <v>2</v>
          </cell>
          <cell r="O895">
            <v>8</v>
          </cell>
          <cell r="Q895" t="str">
            <v>FRMID44166</v>
          </cell>
          <cell r="R895" t="str">
            <v>FRMedical44166</v>
          </cell>
          <cell r="S895" t="str">
            <v>FRMedicalMID44166</v>
          </cell>
          <cell r="T895">
            <v>2944</v>
          </cell>
          <cell r="U895">
            <v>90.76</v>
          </cell>
          <cell r="V895">
            <v>153</v>
          </cell>
          <cell r="W895">
            <v>100</v>
          </cell>
          <cell r="X895">
            <v>1887.52</v>
          </cell>
          <cell r="Y895">
            <v>1.6933333333333334</v>
          </cell>
        </row>
        <row r="896">
          <cell r="I896">
            <v>1</v>
          </cell>
          <cell r="J896">
            <v>0</v>
          </cell>
          <cell r="K896">
            <v>0</v>
          </cell>
          <cell r="L896">
            <v>0</v>
          </cell>
          <cell r="M896">
            <v>0</v>
          </cell>
          <cell r="N896">
            <v>1</v>
          </cell>
          <cell r="O896">
            <v>1</v>
          </cell>
          <cell r="Q896" t="str">
            <v>GSEMID44166</v>
          </cell>
          <cell r="R896" t="str">
            <v>GSEMedical44166</v>
          </cell>
          <cell r="S896" t="str">
            <v>GSMedicalMID44166</v>
          </cell>
          <cell r="T896">
            <v>646</v>
          </cell>
          <cell r="U896">
            <v>45.38</v>
          </cell>
          <cell r="V896">
            <v>24.58</v>
          </cell>
          <cell r="W896">
            <v>16.670000000000002</v>
          </cell>
          <cell r="X896">
            <v>283.2</v>
          </cell>
          <cell r="Y896">
            <v>0.21166666666666667</v>
          </cell>
        </row>
        <row r="897">
          <cell r="I897">
            <v>86</v>
          </cell>
          <cell r="J897">
            <v>0</v>
          </cell>
          <cell r="K897">
            <v>0</v>
          </cell>
          <cell r="L897">
            <v>0</v>
          </cell>
          <cell r="M897">
            <v>0</v>
          </cell>
          <cell r="N897">
            <v>86</v>
          </cell>
          <cell r="O897">
            <v>86</v>
          </cell>
          <cell r="Q897" t="str">
            <v>CWHRA44166</v>
          </cell>
          <cell r="R897" t="str">
            <v>CWMedical44166</v>
          </cell>
          <cell r="S897" t="str">
            <v>CWMedicalHRA44166</v>
          </cell>
          <cell r="T897">
            <v>65618</v>
          </cell>
          <cell r="U897">
            <v>3902.68</v>
          </cell>
          <cell r="V897">
            <v>2113.88</v>
          </cell>
          <cell r="W897">
            <v>2866.38</v>
          </cell>
          <cell r="X897">
            <v>29372.44</v>
          </cell>
          <cell r="Y897">
            <v>18.203333333333333</v>
          </cell>
        </row>
        <row r="898">
          <cell r="I898">
            <v>3</v>
          </cell>
          <cell r="J898">
            <v>20</v>
          </cell>
          <cell r="K898">
            <v>5</v>
          </cell>
          <cell r="L898">
            <v>0</v>
          </cell>
          <cell r="M898">
            <v>0</v>
          </cell>
          <cell r="N898">
            <v>28</v>
          </cell>
          <cell r="O898">
            <v>53</v>
          </cell>
          <cell r="Q898" t="str">
            <v>CWHRA44166</v>
          </cell>
          <cell r="R898" t="str">
            <v>CWMedical44166</v>
          </cell>
          <cell r="S898" t="str">
            <v>CWMedicalHRA44166</v>
          </cell>
          <cell r="T898">
            <v>39039</v>
          </cell>
          <cell r="U898">
            <v>1270.6400000000001</v>
          </cell>
          <cell r="V898">
            <v>1986.24</v>
          </cell>
          <cell r="W898">
            <v>1766.74</v>
          </cell>
          <cell r="X898">
            <v>21567.32</v>
          </cell>
          <cell r="Y898">
            <v>11.218333333333334</v>
          </cell>
        </row>
        <row r="899">
          <cell r="I899">
            <v>0</v>
          </cell>
          <cell r="J899">
            <v>0</v>
          </cell>
          <cell r="K899">
            <v>0</v>
          </cell>
          <cell r="L899">
            <v>1</v>
          </cell>
          <cell r="M899">
            <v>17</v>
          </cell>
          <cell r="N899">
            <v>18</v>
          </cell>
          <cell r="O899">
            <v>67</v>
          </cell>
          <cell r="Q899" t="str">
            <v>CWHRA44166</v>
          </cell>
          <cell r="R899" t="str">
            <v>CWMedical44166</v>
          </cell>
          <cell r="S899" t="str">
            <v>CWMedicalHRA44166</v>
          </cell>
          <cell r="T899">
            <v>31248</v>
          </cell>
          <cell r="U899">
            <v>816.84</v>
          </cell>
          <cell r="V899">
            <v>1377</v>
          </cell>
          <cell r="W899">
            <v>1800</v>
          </cell>
          <cell r="X899">
            <v>20187.13</v>
          </cell>
          <cell r="Y899">
            <v>14.181666666666667</v>
          </cell>
        </row>
        <row r="900">
          <cell r="I900">
            <v>397</v>
          </cell>
          <cell r="J900">
            <v>0</v>
          </cell>
          <cell r="K900">
            <v>0</v>
          </cell>
          <cell r="L900">
            <v>0</v>
          </cell>
          <cell r="M900">
            <v>0</v>
          </cell>
          <cell r="N900">
            <v>397</v>
          </cell>
          <cell r="O900">
            <v>397</v>
          </cell>
          <cell r="Q900" t="str">
            <v>FRHRA44166</v>
          </cell>
          <cell r="R900" t="str">
            <v>FRMedical44166</v>
          </cell>
          <cell r="S900" t="str">
            <v>FRMedicalHRA44166</v>
          </cell>
          <cell r="T900">
            <v>302911</v>
          </cell>
          <cell r="U900">
            <v>18015.86</v>
          </cell>
          <cell r="V900">
            <v>9758.26</v>
          </cell>
          <cell r="W900">
            <v>13232.01</v>
          </cell>
          <cell r="X900">
            <v>135591.38</v>
          </cell>
          <cell r="Y900">
            <v>84.031666666666666</v>
          </cell>
        </row>
        <row r="901">
          <cell r="I901">
            <v>5</v>
          </cell>
          <cell r="J901">
            <v>88</v>
          </cell>
          <cell r="K901">
            <v>37</v>
          </cell>
          <cell r="L901">
            <v>0</v>
          </cell>
          <cell r="M901">
            <v>0</v>
          </cell>
          <cell r="N901">
            <v>130</v>
          </cell>
          <cell r="O901">
            <v>255</v>
          </cell>
          <cell r="Q901" t="str">
            <v>FRHRA44166</v>
          </cell>
          <cell r="R901" t="str">
            <v>FRMedical44166</v>
          </cell>
          <cell r="S901" t="str">
            <v>FRMedicalHRA44166</v>
          </cell>
          <cell r="T901">
            <v>187565</v>
          </cell>
          <cell r="U901">
            <v>5899.4</v>
          </cell>
          <cell r="V901">
            <v>9685.4</v>
          </cell>
          <cell r="W901">
            <v>8500.4</v>
          </cell>
          <cell r="X901">
            <v>101542.28</v>
          </cell>
          <cell r="Y901">
            <v>53.975000000000001</v>
          </cell>
        </row>
        <row r="902">
          <cell r="I902">
            <v>1</v>
          </cell>
          <cell r="J902">
            <v>1</v>
          </cell>
          <cell r="K902">
            <v>1</v>
          </cell>
          <cell r="L902">
            <v>13</v>
          </cell>
          <cell r="M902">
            <v>141</v>
          </cell>
          <cell r="N902">
            <v>157</v>
          </cell>
          <cell r="O902">
            <v>672</v>
          </cell>
          <cell r="Q902" t="str">
            <v>FRHRA44166</v>
          </cell>
          <cell r="R902" t="str">
            <v>FRMedical44166</v>
          </cell>
          <cell r="S902" t="str">
            <v>FRMedicalHRA44166</v>
          </cell>
          <cell r="T902">
            <v>271047</v>
          </cell>
          <cell r="U902">
            <v>7124.66</v>
          </cell>
          <cell r="V902">
            <v>11958.58</v>
          </cell>
          <cell r="W902">
            <v>15566.67</v>
          </cell>
          <cell r="X902">
            <v>174154.5</v>
          </cell>
          <cell r="Y902">
            <v>142.24</v>
          </cell>
        </row>
        <row r="903">
          <cell r="I903">
            <v>43</v>
          </cell>
          <cell r="J903">
            <v>0</v>
          </cell>
          <cell r="K903">
            <v>0</v>
          </cell>
          <cell r="L903">
            <v>0</v>
          </cell>
          <cell r="M903">
            <v>0</v>
          </cell>
          <cell r="N903">
            <v>43</v>
          </cell>
          <cell r="O903">
            <v>43</v>
          </cell>
          <cell r="Q903" t="str">
            <v>GSEHRA44166</v>
          </cell>
          <cell r="R903" t="str">
            <v>GSEMedical44166</v>
          </cell>
          <cell r="S903" t="str">
            <v>GSMedicalHRA44166</v>
          </cell>
          <cell r="T903">
            <v>32809</v>
          </cell>
          <cell r="U903">
            <v>1951.34</v>
          </cell>
          <cell r="V903">
            <v>1056.94</v>
          </cell>
          <cell r="W903">
            <v>1433.19</v>
          </cell>
          <cell r="X903">
            <v>14686.22</v>
          </cell>
          <cell r="Y903">
            <v>9.1016666666666666</v>
          </cell>
        </row>
        <row r="904">
          <cell r="I904">
            <v>0</v>
          </cell>
          <cell r="J904">
            <v>7</v>
          </cell>
          <cell r="K904">
            <v>4</v>
          </cell>
          <cell r="L904">
            <v>0</v>
          </cell>
          <cell r="M904">
            <v>0</v>
          </cell>
          <cell r="N904">
            <v>11</v>
          </cell>
          <cell r="O904">
            <v>22</v>
          </cell>
          <cell r="Q904" t="str">
            <v>GSEHRA44166</v>
          </cell>
          <cell r="R904" t="str">
            <v>GSEMedical44166</v>
          </cell>
          <cell r="S904" t="str">
            <v>GSMedicalHRA44166</v>
          </cell>
          <cell r="T904">
            <v>16170</v>
          </cell>
          <cell r="U904">
            <v>499.18</v>
          </cell>
          <cell r="V904">
            <v>841.5</v>
          </cell>
          <cell r="W904">
            <v>733.37</v>
          </cell>
          <cell r="X904">
            <v>8606.9500000000007</v>
          </cell>
          <cell r="Y904">
            <v>4.6566666666666672</v>
          </cell>
        </row>
        <row r="905">
          <cell r="I905">
            <v>0</v>
          </cell>
          <cell r="J905">
            <v>0</v>
          </cell>
          <cell r="K905">
            <v>0</v>
          </cell>
          <cell r="L905">
            <v>5</v>
          </cell>
          <cell r="M905">
            <v>13</v>
          </cell>
          <cell r="N905">
            <v>18</v>
          </cell>
          <cell r="O905">
            <v>73</v>
          </cell>
          <cell r="Q905" t="str">
            <v>GSEHRA44166</v>
          </cell>
          <cell r="R905" t="str">
            <v>GSEMedical44166</v>
          </cell>
          <cell r="S905" t="str">
            <v>GSMedicalHRA44166</v>
          </cell>
          <cell r="T905">
            <v>31248</v>
          </cell>
          <cell r="U905">
            <v>816.84</v>
          </cell>
          <cell r="V905">
            <v>1377</v>
          </cell>
          <cell r="W905">
            <v>1800</v>
          </cell>
          <cell r="X905">
            <v>19828.37</v>
          </cell>
          <cell r="Y905">
            <v>15.451666666666668</v>
          </cell>
        </row>
        <row r="906">
          <cell r="I906">
            <v>2</v>
          </cell>
          <cell r="J906">
            <v>0</v>
          </cell>
          <cell r="K906">
            <v>0</v>
          </cell>
          <cell r="L906">
            <v>0</v>
          </cell>
          <cell r="M906">
            <v>0</v>
          </cell>
          <cell r="N906">
            <v>2</v>
          </cell>
          <cell r="O906">
            <v>2</v>
          </cell>
          <cell r="Q906" t="str">
            <v>CWHRA44166</v>
          </cell>
          <cell r="R906" t="str">
            <v>CWMedical44166</v>
          </cell>
          <cell r="S906" t="str">
            <v>CWMedicalHRA44166</v>
          </cell>
          <cell r="T906">
            <v>1526</v>
          </cell>
          <cell r="U906">
            <v>90.76</v>
          </cell>
          <cell r="V906">
            <v>49.16</v>
          </cell>
          <cell r="W906">
            <v>66.66</v>
          </cell>
          <cell r="X906">
            <v>683.08</v>
          </cell>
          <cell r="Y906">
            <v>0.42333333333333334</v>
          </cell>
        </row>
        <row r="907">
          <cell r="I907">
            <v>4</v>
          </cell>
          <cell r="J907">
            <v>0</v>
          </cell>
          <cell r="K907">
            <v>0</v>
          </cell>
          <cell r="L907">
            <v>0</v>
          </cell>
          <cell r="M907">
            <v>0</v>
          </cell>
          <cell r="N907">
            <v>4</v>
          </cell>
          <cell r="O907">
            <v>4</v>
          </cell>
          <cell r="Q907" t="str">
            <v>FRHRA44166</v>
          </cell>
          <cell r="R907" t="str">
            <v>FRMedical44166</v>
          </cell>
          <cell r="S907" t="str">
            <v>FRMedicalHRA44166</v>
          </cell>
          <cell r="T907">
            <v>3052</v>
          </cell>
          <cell r="U907">
            <v>181.52</v>
          </cell>
          <cell r="V907">
            <v>98.32</v>
          </cell>
          <cell r="W907">
            <v>133.32</v>
          </cell>
          <cell r="X907">
            <v>1366.16</v>
          </cell>
          <cell r="Y907">
            <v>0.84666666666666668</v>
          </cell>
        </row>
        <row r="908">
          <cell r="I908">
            <v>0</v>
          </cell>
          <cell r="J908">
            <v>0</v>
          </cell>
          <cell r="K908">
            <v>0</v>
          </cell>
          <cell r="L908">
            <v>0</v>
          </cell>
          <cell r="M908">
            <v>1</v>
          </cell>
          <cell r="N908">
            <v>1</v>
          </cell>
          <cell r="O908">
            <v>3</v>
          </cell>
          <cell r="Q908" t="str">
            <v>FRHRA44166</v>
          </cell>
          <cell r="R908" t="str">
            <v>FRMedical44166</v>
          </cell>
          <cell r="S908" t="str">
            <v>FRMedicalHRA44166</v>
          </cell>
          <cell r="T908">
            <v>1736</v>
          </cell>
          <cell r="U908">
            <v>45.38</v>
          </cell>
          <cell r="V908">
            <v>76.5</v>
          </cell>
          <cell r="W908">
            <v>100</v>
          </cell>
          <cell r="X908">
            <v>1126.49</v>
          </cell>
          <cell r="Y908">
            <v>0.63500000000000001</v>
          </cell>
        </row>
        <row r="909">
          <cell r="I909">
            <v>1</v>
          </cell>
          <cell r="J909">
            <v>0</v>
          </cell>
          <cell r="K909">
            <v>0</v>
          </cell>
          <cell r="L909">
            <v>0</v>
          </cell>
          <cell r="M909">
            <v>0</v>
          </cell>
          <cell r="N909">
            <v>1</v>
          </cell>
          <cell r="O909">
            <v>1</v>
          </cell>
          <cell r="Q909" t="str">
            <v>GSEHRA44166</v>
          </cell>
          <cell r="R909" t="str">
            <v>GSEMedical44166</v>
          </cell>
          <cell r="S909" t="str">
            <v>GSMedicalHRA44166</v>
          </cell>
          <cell r="T909">
            <v>763</v>
          </cell>
          <cell r="U909">
            <v>45.38</v>
          </cell>
          <cell r="V909">
            <v>24.58</v>
          </cell>
          <cell r="W909">
            <v>33.33</v>
          </cell>
          <cell r="X909">
            <v>341.54</v>
          </cell>
          <cell r="Y909">
            <v>0.21166666666666667</v>
          </cell>
        </row>
        <row r="910">
          <cell r="I910">
            <v>0</v>
          </cell>
          <cell r="J910">
            <v>0</v>
          </cell>
          <cell r="K910">
            <v>1</v>
          </cell>
          <cell r="L910">
            <v>0</v>
          </cell>
          <cell r="M910">
            <v>0</v>
          </cell>
          <cell r="N910">
            <v>1</v>
          </cell>
          <cell r="O910">
            <v>2</v>
          </cell>
          <cell r="Q910" t="str">
            <v>GSEHRA44166</v>
          </cell>
          <cell r="R910" t="str">
            <v>GSEMedical44166</v>
          </cell>
          <cell r="S910" t="str">
            <v>GSMedicalHRA44166</v>
          </cell>
          <cell r="T910">
            <v>1470</v>
          </cell>
          <cell r="U910">
            <v>45.38</v>
          </cell>
          <cell r="V910">
            <v>76.5</v>
          </cell>
          <cell r="W910">
            <v>66.67</v>
          </cell>
          <cell r="X910">
            <v>629.78</v>
          </cell>
          <cell r="Y910">
            <v>0.42333333333333334</v>
          </cell>
        </row>
        <row r="911">
          <cell r="I911">
            <v>0</v>
          </cell>
          <cell r="J911">
            <v>0</v>
          </cell>
          <cell r="K911">
            <v>0</v>
          </cell>
          <cell r="L911">
            <v>0</v>
          </cell>
          <cell r="M911">
            <v>1</v>
          </cell>
          <cell r="N911">
            <v>1</v>
          </cell>
          <cell r="O911">
            <v>4</v>
          </cell>
          <cell r="Q911" t="str">
            <v>GSEHRA44166</v>
          </cell>
          <cell r="R911" t="str">
            <v>GSEMedical44166</v>
          </cell>
          <cell r="S911" t="str">
            <v>GSMedicalHRA44166</v>
          </cell>
          <cell r="T911">
            <v>1736</v>
          </cell>
          <cell r="U911">
            <v>45.38</v>
          </cell>
          <cell r="V911">
            <v>76.5</v>
          </cell>
          <cell r="W911">
            <v>100</v>
          </cell>
          <cell r="X911">
            <v>1126.49</v>
          </cell>
          <cell r="Y911">
            <v>0.84666666666666668</v>
          </cell>
        </row>
        <row r="912">
          <cell r="I912">
            <v>158</v>
          </cell>
          <cell r="J912">
            <v>36</v>
          </cell>
          <cell r="K912">
            <v>17</v>
          </cell>
          <cell r="L912">
            <v>2</v>
          </cell>
          <cell r="M912">
            <v>33</v>
          </cell>
          <cell r="N912">
            <v>246</v>
          </cell>
          <cell r="O912">
            <v>411</v>
          </cell>
          <cell r="Q912" t="str">
            <v>CWHRA44166</v>
          </cell>
          <cell r="R912" t="str">
            <v>CWMedical44166</v>
          </cell>
          <cell r="S912" t="str">
            <v>CWMedicalHRA44166</v>
          </cell>
          <cell r="T912">
            <v>259224</v>
          </cell>
          <cell r="U912">
            <v>12058.92</v>
          </cell>
          <cell r="V912">
            <v>10615.64</v>
          </cell>
          <cell r="W912">
            <v>12299.65</v>
          </cell>
          <cell r="X912">
            <v>135226.19</v>
          </cell>
          <cell r="Y912">
            <v>86.995000000000005</v>
          </cell>
        </row>
        <row r="913">
          <cell r="I913">
            <v>186</v>
          </cell>
          <cell r="J913">
            <v>10</v>
          </cell>
          <cell r="K913">
            <v>11</v>
          </cell>
          <cell r="L913">
            <v>4</v>
          </cell>
          <cell r="M913">
            <v>15</v>
          </cell>
          <cell r="N913">
            <v>226</v>
          </cell>
          <cell r="O913">
            <v>303</v>
          </cell>
          <cell r="Q913" t="str">
            <v>CWMajor Medical44166</v>
          </cell>
          <cell r="R913" t="str">
            <v>CWMedical44166</v>
          </cell>
          <cell r="S913" t="str">
            <v>CWMedicalMMP44166</v>
          </cell>
          <cell r="T913">
            <v>153780</v>
          </cell>
          <cell r="U913">
            <v>11078.52</v>
          </cell>
          <cell r="V913">
            <v>7631.8799999999901</v>
          </cell>
          <cell r="W913">
            <v>0</v>
          </cell>
          <cell r="X913">
            <v>49279.280000000101</v>
          </cell>
          <cell r="Y913">
            <v>64.135000000000005</v>
          </cell>
        </row>
        <row r="914">
          <cell r="I914">
            <v>171</v>
          </cell>
          <cell r="J914">
            <v>15</v>
          </cell>
          <cell r="K914">
            <v>18</v>
          </cell>
          <cell r="L914">
            <v>4</v>
          </cell>
          <cell r="M914">
            <v>24</v>
          </cell>
          <cell r="N914">
            <v>232</v>
          </cell>
          <cell r="O914">
            <v>344</v>
          </cell>
          <cell r="Q914" t="str">
            <v>CWMID44166</v>
          </cell>
          <cell r="R914" t="str">
            <v>CWMedical44166</v>
          </cell>
          <cell r="S914" t="str">
            <v>CWMedicalMID44166</v>
          </cell>
          <cell r="T914">
            <v>192800</v>
          </cell>
          <cell r="U914">
            <v>11372.64</v>
          </cell>
          <cell r="V914">
            <v>8869.6799999999894</v>
          </cell>
          <cell r="W914">
            <v>5350.46</v>
          </cell>
          <cell r="X914">
            <v>94654.200000000099</v>
          </cell>
          <cell r="Y914">
            <v>72.813333333333333</v>
          </cell>
        </row>
        <row r="915">
          <cell r="I915">
            <v>491</v>
          </cell>
          <cell r="J915">
            <v>105</v>
          </cell>
          <cell r="K915">
            <v>47</v>
          </cell>
          <cell r="L915">
            <v>14</v>
          </cell>
          <cell r="M915">
            <v>150</v>
          </cell>
          <cell r="N915">
            <v>807</v>
          </cell>
          <cell r="O915">
            <v>1498</v>
          </cell>
          <cell r="Q915" t="str">
            <v>FRHRA44166</v>
          </cell>
          <cell r="R915" t="str">
            <v>FRMedical44166</v>
          </cell>
          <cell r="S915" t="str">
            <v>FRMedicalHRA44166</v>
          </cell>
          <cell r="T915">
            <v>882777</v>
          </cell>
          <cell r="U915">
            <v>39559.14</v>
          </cell>
          <cell r="V915">
            <v>36242.780000000101</v>
          </cell>
          <cell r="W915">
            <v>42898.869999999901</v>
          </cell>
          <cell r="X915">
            <v>472101.950000001</v>
          </cell>
          <cell r="Y915">
            <v>317.07666666666665</v>
          </cell>
        </row>
        <row r="916">
          <cell r="I916">
            <v>547</v>
          </cell>
          <cell r="J916">
            <v>46</v>
          </cell>
          <cell r="K916">
            <v>43</v>
          </cell>
          <cell r="L916">
            <v>7</v>
          </cell>
          <cell r="M916">
            <v>34</v>
          </cell>
          <cell r="N916">
            <v>677</v>
          </cell>
          <cell r="O916">
            <v>898</v>
          </cell>
          <cell r="Q916" t="str">
            <v>FRMajor Medical44166</v>
          </cell>
          <cell r="R916" t="str">
            <v>FRMedical44166</v>
          </cell>
          <cell r="S916" t="str">
            <v>FRMedicalMMP44166</v>
          </cell>
          <cell r="T916">
            <v>462860</v>
          </cell>
          <cell r="U916">
            <v>33186.54</v>
          </cell>
          <cell r="V916">
            <v>23390.26</v>
          </cell>
          <cell r="W916">
            <v>0</v>
          </cell>
          <cell r="X916">
            <v>148093.39000000001</v>
          </cell>
          <cell r="Y916">
            <v>190.07666666666668</v>
          </cell>
        </row>
        <row r="917">
          <cell r="I917">
            <v>507</v>
          </cell>
          <cell r="J917">
            <v>68</v>
          </cell>
          <cell r="K917">
            <v>73</v>
          </cell>
          <cell r="L917">
            <v>23</v>
          </cell>
          <cell r="M917">
            <v>110</v>
          </cell>
          <cell r="N917">
            <v>781</v>
          </cell>
          <cell r="O917">
            <v>1314</v>
          </cell>
          <cell r="Q917" t="str">
            <v>FRMID44166</v>
          </cell>
          <cell r="R917" t="str">
            <v>FRMedical44166</v>
          </cell>
          <cell r="S917" t="str">
            <v>FRMedicalMID44166</v>
          </cell>
          <cell r="T917">
            <v>698984</v>
          </cell>
          <cell r="U917">
            <v>38284.619999999901</v>
          </cell>
          <cell r="V917">
            <v>33423.06</v>
          </cell>
          <cell r="W917">
            <v>19801.220000000099</v>
          </cell>
          <cell r="X917">
            <v>353622.14999999799</v>
          </cell>
          <cell r="Y917">
            <v>278.13</v>
          </cell>
        </row>
        <row r="918">
          <cell r="I918">
            <v>5</v>
          </cell>
          <cell r="J918">
            <v>3</v>
          </cell>
          <cell r="K918">
            <v>1</v>
          </cell>
          <cell r="L918">
            <v>0</v>
          </cell>
          <cell r="M918">
            <v>2</v>
          </cell>
          <cell r="N918">
            <v>11</v>
          </cell>
          <cell r="O918">
            <v>21</v>
          </cell>
          <cell r="Q918" t="str">
            <v>GSEHRA44166</v>
          </cell>
          <cell r="R918" t="str">
            <v>GSEMedical44166</v>
          </cell>
          <cell r="S918" t="str">
            <v>GSEMedicalHRA44166</v>
          </cell>
          <cell r="T918">
            <v>13167</v>
          </cell>
          <cell r="U918">
            <v>539.22</v>
          </cell>
          <cell r="V918">
            <v>581.9</v>
          </cell>
          <cell r="W918">
            <v>633.33000000000004</v>
          </cell>
          <cell r="X918">
            <v>7199.53</v>
          </cell>
          <cell r="Y918">
            <v>4.4450000000000003</v>
          </cell>
        </row>
        <row r="919">
          <cell r="I919">
            <v>6</v>
          </cell>
          <cell r="J919">
            <v>0</v>
          </cell>
          <cell r="K919">
            <v>0</v>
          </cell>
          <cell r="L919">
            <v>0</v>
          </cell>
          <cell r="M919">
            <v>3</v>
          </cell>
          <cell r="N919">
            <v>9</v>
          </cell>
          <cell r="O919">
            <v>19</v>
          </cell>
          <cell r="Q919" t="str">
            <v>GSEMajor Medical44166</v>
          </cell>
          <cell r="R919" t="str">
            <v>GSEMedical44166</v>
          </cell>
          <cell r="S919" t="str">
            <v>GSEMedicalMMP44166</v>
          </cell>
          <cell r="T919">
            <v>7317</v>
          </cell>
          <cell r="U919">
            <v>441.18</v>
          </cell>
          <cell r="V919">
            <v>376.98</v>
          </cell>
          <cell r="W919">
            <v>0</v>
          </cell>
          <cell r="X919">
            <v>2824.35</v>
          </cell>
          <cell r="Y919">
            <v>4.0216666666666665</v>
          </cell>
        </row>
        <row r="920">
          <cell r="I920">
            <v>4</v>
          </cell>
          <cell r="J920">
            <v>0</v>
          </cell>
          <cell r="K920">
            <v>1</v>
          </cell>
          <cell r="L920">
            <v>0</v>
          </cell>
          <cell r="M920">
            <v>0</v>
          </cell>
          <cell r="N920">
            <v>5</v>
          </cell>
          <cell r="O920">
            <v>7</v>
          </cell>
          <cell r="Q920" t="str">
            <v>GSEMID44166</v>
          </cell>
          <cell r="R920" t="str">
            <v>GSEMedical44166</v>
          </cell>
          <cell r="S920" t="str">
            <v>GSEMedicalMID44166</v>
          </cell>
          <cell r="T920">
            <v>3830</v>
          </cell>
          <cell r="U920">
            <v>245.1</v>
          </cell>
          <cell r="V920">
            <v>174.82</v>
          </cell>
          <cell r="W920">
            <v>100.01</v>
          </cell>
          <cell r="X920">
            <v>1667.15</v>
          </cell>
          <cell r="Y920">
            <v>1.4816666666666667</v>
          </cell>
        </row>
        <row r="921">
          <cell r="I921">
            <v>5</v>
          </cell>
          <cell r="J921">
            <v>0</v>
          </cell>
          <cell r="K921">
            <v>1</v>
          </cell>
          <cell r="L921">
            <v>0</v>
          </cell>
          <cell r="M921">
            <v>1</v>
          </cell>
          <cell r="N921">
            <v>7</v>
          </cell>
          <cell r="O921">
            <v>11</v>
          </cell>
          <cell r="Q921" t="str">
            <v>HSHRA44166</v>
          </cell>
          <cell r="R921" t="str">
            <v>HSMedical44166</v>
          </cell>
          <cell r="S921" t="str">
            <v>HSMedicalHRA44166</v>
          </cell>
          <cell r="T921">
            <v>7021</v>
          </cell>
          <cell r="U921">
            <v>343.14</v>
          </cell>
          <cell r="V921">
            <v>275.89999999999998</v>
          </cell>
          <cell r="W921">
            <v>333.32</v>
          </cell>
          <cell r="X921">
            <v>3463.97</v>
          </cell>
          <cell r="Y921">
            <v>2.3283333333333336</v>
          </cell>
        </row>
        <row r="922">
          <cell r="I922">
            <v>13</v>
          </cell>
          <cell r="J922">
            <v>0</v>
          </cell>
          <cell r="K922">
            <v>0</v>
          </cell>
          <cell r="L922">
            <v>0</v>
          </cell>
          <cell r="M922">
            <v>0</v>
          </cell>
          <cell r="N922">
            <v>13</v>
          </cell>
          <cell r="O922">
            <v>13</v>
          </cell>
          <cell r="Q922" t="str">
            <v>HSMajor Medical44166</v>
          </cell>
          <cell r="R922" t="str">
            <v>HSMedical44166</v>
          </cell>
          <cell r="S922" t="str">
            <v>HSMedicalMMP44166</v>
          </cell>
          <cell r="T922">
            <v>7410</v>
          </cell>
          <cell r="U922">
            <v>637.26</v>
          </cell>
          <cell r="V922">
            <v>319.54000000000002</v>
          </cell>
          <cell r="W922">
            <v>0</v>
          </cell>
          <cell r="X922">
            <v>1995.11</v>
          </cell>
          <cell r="Y922">
            <v>2.7516666666666669</v>
          </cell>
        </row>
        <row r="923">
          <cell r="I923">
            <v>21</v>
          </cell>
          <cell r="J923">
            <v>0</v>
          </cell>
          <cell r="K923">
            <v>0</v>
          </cell>
          <cell r="L923">
            <v>0</v>
          </cell>
          <cell r="M923">
            <v>3</v>
          </cell>
          <cell r="N923">
            <v>24</v>
          </cell>
          <cell r="O923">
            <v>32</v>
          </cell>
          <cell r="Q923" t="str">
            <v>HSMID44166</v>
          </cell>
          <cell r="R923" t="str">
            <v>HSMedical44166</v>
          </cell>
          <cell r="S923" t="str">
            <v>HSMedicalMID44166</v>
          </cell>
          <cell r="T923">
            <v>17982</v>
          </cell>
          <cell r="U923">
            <v>1176.48</v>
          </cell>
          <cell r="V923">
            <v>745.68</v>
          </cell>
          <cell r="W923">
            <v>500.07</v>
          </cell>
          <cell r="X923">
            <v>8778.48</v>
          </cell>
          <cell r="Y923">
            <v>6.7733333333333334</v>
          </cell>
        </row>
        <row r="924">
          <cell r="I924">
            <v>6</v>
          </cell>
          <cell r="J924">
            <v>1</v>
          </cell>
          <cell r="K924">
            <v>0</v>
          </cell>
          <cell r="L924">
            <v>0</v>
          </cell>
          <cell r="M924">
            <v>1</v>
          </cell>
          <cell r="N924">
            <v>8</v>
          </cell>
          <cell r="O924">
            <v>13</v>
          </cell>
          <cell r="Q924" t="str">
            <v>CWHRA44166</v>
          </cell>
          <cell r="R924" t="str">
            <v>CWMedical44166</v>
          </cell>
          <cell r="S924" t="str">
            <v>CWMedicalHRA44166</v>
          </cell>
          <cell r="T924">
            <v>7784</v>
          </cell>
          <cell r="U924">
            <v>392.16</v>
          </cell>
          <cell r="V924">
            <v>300.48</v>
          </cell>
          <cell r="W924">
            <v>366.65</v>
          </cell>
          <cell r="X924">
            <v>4045.42</v>
          </cell>
          <cell r="Y924">
            <v>2.7516666666666669</v>
          </cell>
        </row>
        <row r="925">
          <cell r="I925">
            <v>3</v>
          </cell>
          <cell r="J925">
            <v>0</v>
          </cell>
          <cell r="K925">
            <v>0</v>
          </cell>
          <cell r="L925">
            <v>0</v>
          </cell>
          <cell r="M925">
            <v>0</v>
          </cell>
          <cell r="N925">
            <v>3</v>
          </cell>
          <cell r="O925">
            <v>3</v>
          </cell>
          <cell r="Q925" t="str">
            <v>CWMID44166</v>
          </cell>
          <cell r="R925" t="str">
            <v>CWMedical44166</v>
          </cell>
          <cell r="S925" t="str">
            <v>CWMedicalMID44166</v>
          </cell>
          <cell r="T925">
            <v>1938</v>
          </cell>
          <cell r="U925">
            <v>147.06</v>
          </cell>
          <cell r="V925">
            <v>73.739999999999995</v>
          </cell>
          <cell r="W925">
            <v>50.01</v>
          </cell>
          <cell r="X925">
            <v>849.6</v>
          </cell>
          <cell r="Y925">
            <v>0.63500000000000001</v>
          </cell>
        </row>
        <row r="926">
          <cell r="I926">
            <v>20</v>
          </cell>
          <cell r="J926">
            <v>5</v>
          </cell>
          <cell r="K926">
            <v>2</v>
          </cell>
          <cell r="L926">
            <v>0</v>
          </cell>
          <cell r="M926">
            <v>4</v>
          </cell>
          <cell r="N926">
            <v>31</v>
          </cell>
          <cell r="O926">
            <v>55</v>
          </cell>
          <cell r="Q926" t="str">
            <v>FRHRA44166</v>
          </cell>
          <cell r="R926" t="str">
            <v>FRMedical44166</v>
          </cell>
          <cell r="S926" t="str">
            <v>FRMedicalHRA44166</v>
          </cell>
          <cell r="T926">
            <v>32494</v>
          </cell>
          <cell r="U926">
            <v>1519.62</v>
          </cell>
          <cell r="V926">
            <v>1333.1</v>
          </cell>
          <cell r="W926">
            <v>1533.29</v>
          </cell>
          <cell r="X926">
            <v>16944.77</v>
          </cell>
          <cell r="Y926">
            <v>11.641666666666666</v>
          </cell>
        </row>
        <row r="927">
          <cell r="I927">
            <v>2</v>
          </cell>
          <cell r="J927">
            <v>0</v>
          </cell>
          <cell r="K927">
            <v>0</v>
          </cell>
          <cell r="L927">
            <v>0</v>
          </cell>
          <cell r="M927">
            <v>2</v>
          </cell>
          <cell r="N927">
            <v>4</v>
          </cell>
          <cell r="O927">
            <v>9</v>
          </cell>
          <cell r="Q927" t="str">
            <v>FRMajor Medical44166</v>
          </cell>
          <cell r="R927" t="str">
            <v>FRMedical44166</v>
          </cell>
          <cell r="S927" t="str">
            <v>FRMedicalMMP44166</v>
          </cell>
          <cell r="T927">
            <v>3738</v>
          </cell>
          <cell r="U927">
            <v>196.08</v>
          </cell>
          <cell r="V927">
            <v>202.16</v>
          </cell>
          <cell r="W927">
            <v>0</v>
          </cell>
          <cell r="X927">
            <v>1575.96</v>
          </cell>
          <cell r="Y927">
            <v>1.905</v>
          </cell>
        </row>
        <row r="928">
          <cell r="I928">
            <v>6</v>
          </cell>
          <cell r="J928">
            <v>3</v>
          </cell>
          <cell r="K928">
            <v>2</v>
          </cell>
          <cell r="L928">
            <v>0</v>
          </cell>
          <cell r="M928">
            <v>1</v>
          </cell>
          <cell r="N928">
            <v>12</v>
          </cell>
          <cell r="O928">
            <v>22</v>
          </cell>
          <cell r="Q928" t="str">
            <v>FRMID44166</v>
          </cell>
          <cell r="R928" t="str">
            <v>FRMedical44166</v>
          </cell>
          <cell r="S928" t="str">
            <v>FRMedicalMID44166</v>
          </cell>
          <cell r="T928">
            <v>11578</v>
          </cell>
          <cell r="U928">
            <v>588.24</v>
          </cell>
          <cell r="V928">
            <v>606.48</v>
          </cell>
          <cell r="W928">
            <v>316.67</v>
          </cell>
          <cell r="X928">
            <v>5855.64</v>
          </cell>
          <cell r="Y928">
            <v>4.6566666666666672</v>
          </cell>
        </row>
        <row r="929">
          <cell r="I929">
            <v>0</v>
          </cell>
          <cell r="J929">
            <v>1</v>
          </cell>
          <cell r="K929">
            <v>0</v>
          </cell>
          <cell r="L929">
            <v>0</v>
          </cell>
          <cell r="M929">
            <v>0</v>
          </cell>
          <cell r="N929">
            <v>1</v>
          </cell>
          <cell r="O929">
            <v>2</v>
          </cell>
          <cell r="Q929" t="str">
            <v>GSEHRA44166</v>
          </cell>
          <cell r="R929" t="str">
            <v>GSEMedical44166</v>
          </cell>
          <cell r="S929" t="str">
            <v>GSEMedicalHRA44166</v>
          </cell>
          <cell r="T929">
            <v>1470</v>
          </cell>
          <cell r="U929">
            <v>49.02</v>
          </cell>
          <cell r="V929">
            <v>76.5</v>
          </cell>
          <cell r="W929">
            <v>66.67</v>
          </cell>
          <cell r="X929">
            <v>869.69</v>
          </cell>
          <cell r="Y929">
            <v>0.42333333333333334</v>
          </cell>
        </row>
        <row r="930">
          <cell r="I930">
            <v>0</v>
          </cell>
          <cell r="J930">
            <v>0</v>
          </cell>
          <cell r="K930">
            <v>0</v>
          </cell>
          <cell r="L930">
            <v>0</v>
          </cell>
          <cell r="M930">
            <v>1</v>
          </cell>
          <cell r="N930">
            <v>1</v>
          </cell>
          <cell r="O930">
            <v>4</v>
          </cell>
          <cell r="Q930" t="str">
            <v>HSHRA44166</v>
          </cell>
          <cell r="R930" t="str">
            <v>HSMedical44166</v>
          </cell>
          <cell r="S930" t="str">
            <v>HSMedicalHRA44166</v>
          </cell>
          <cell r="T930">
            <v>1736</v>
          </cell>
          <cell r="U930">
            <v>49.02</v>
          </cell>
          <cell r="V930">
            <v>76.5</v>
          </cell>
          <cell r="W930">
            <v>100</v>
          </cell>
          <cell r="X930">
            <v>1126.49</v>
          </cell>
          <cell r="Y930">
            <v>0.84666666666666668</v>
          </cell>
        </row>
        <row r="931">
          <cell r="I931">
            <v>690</v>
          </cell>
          <cell r="J931">
            <v>142</v>
          </cell>
          <cell r="K931">
            <v>55</v>
          </cell>
          <cell r="L931">
            <v>24</v>
          </cell>
          <cell r="M931">
            <v>124</v>
          </cell>
          <cell r="N931">
            <v>1035</v>
          </cell>
          <cell r="O931">
            <v>1672</v>
          </cell>
          <cell r="R931" t="str">
            <v>CWDental44166</v>
          </cell>
          <cell r="T931">
            <v>55894</v>
          </cell>
          <cell r="U931">
            <v>3187.8</v>
          </cell>
          <cell r="V931">
            <v>0</v>
          </cell>
          <cell r="W931">
            <v>0</v>
          </cell>
          <cell r="X931">
            <v>55894</v>
          </cell>
          <cell r="Y931" t="str">
            <v>0</v>
          </cell>
        </row>
        <row r="932">
          <cell r="I932">
            <v>2440</v>
          </cell>
          <cell r="J932">
            <v>444</v>
          </cell>
          <cell r="K932">
            <v>220</v>
          </cell>
          <cell r="L932">
            <v>107</v>
          </cell>
          <cell r="M932">
            <v>617</v>
          </cell>
          <cell r="N932">
            <v>3828</v>
          </cell>
          <cell r="O932">
            <v>6733</v>
          </cell>
          <cell r="R932" t="str">
            <v>FRDental44166</v>
          </cell>
          <cell r="T932">
            <v>215368</v>
          </cell>
          <cell r="U932">
            <v>11790.24</v>
          </cell>
          <cell r="V932">
            <v>0</v>
          </cell>
          <cell r="W932">
            <v>0</v>
          </cell>
          <cell r="X932">
            <v>215368</v>
          </cell>
          <cell r="Y932" t="str">
            <v>0</v>
          </cell>
        </row>
        <row r="933">
          <cell r="I933">
            <v>117</v>
          </cell>
          <cell r="J933">
            <v>17</v>
          </cell>
          <cell r="K933">
            <v>8</v>
          </cell>
          <cell r="L933">
            <v>7</v>
          </cell>
          <cell r="M933">
            <v>28</v>
          </cell>
          <cell r="N933">
            <v>177</v>
          </cell>
          <cell r="O933">
            <v>308</v>
          </cell>
          <cell r="R933" t="str">
            <v>GSEDental44166</v>
          </cell>
          <cell r="T933">
            <v>9863</v>
          </cell>
          <cell r="U933">
            <v>545.16</v>
          </cell>
          <cell r="V933">
            <v>0</v>
          </cell>
          <cell r="W933">
            <v>0</v>
          </cell>
          <cell r="X933">
            <v>9863</v>
          </cell>
          <cell r="Y933" t="str">
            <v>0</v>
          </cell>
        </row>
        <row r="934">
          <cell r="I934">
            <v>28</v>
          </cell>
          <cell r="J934">
            <v>1</v>
          </cell>
          <cell r="K934">
            <v>0</v>
          </cell>
          <cell r="L934">
            <v>0</v>
          </cell>
          <cell r="M934">
            <v>5</v>
          </cell>
          <cell r="N934">
            <v>34</v>
          </cell>
          <cell r="O934">
            <v>49</v>
          </cell>
          <cell r="R934" t="str">
            <v>HSDental44166</v>
          </cell>
          <cell r="T934">
            <v>1664</v>
          </cell>
          <cell r="U934">
            <v>104.72</v>
          </cell>
          <cell r="V934">
            <v>0</v>
          </cell>
          <cell r="W934">
            <v>0</v>
          </cell>
          <cell r="X934">
            <v>1664</v>
          </cell>
          <cell r="Y934" t="str">
            <v>0</v>
          </cell>
        </row>
        <row r="935">
          <cell r="I935">
            <v>0</v>
          </cell>
          <cell r="J935">
            <v>0</v>
          </cell>
          <cell r="K935">
            <v>0</v>
          </cell>
          <cell r="L935">
            <v>0</v>
          </cell>
          <cell r="M935">
            <v>0</v>
          </cell>
          <cell r="N935">
            <v>0</v>
          </cell>
          <cell r="O935">
            <v>0</v>
          </cell>
          <cell r="R935" t="str">
            <v>UDDental44166</v>
          </cell>
          <cell r="T935">
            <v>0</v>
          </cell>
          <cell r="U935">
            <v>0</v>
          </cell>
          <cell r="V935">
            <v>0</v>
          </cell>
          <cell r="W935">
            <v>0</v>
          </cell>
          <cell r="X935">
            <v>0</v>
          </cell>
          <cell r="Y935" t="str">
            <v>0</v>
          </cell>
        </row>
        <row r="936">
          <cell r="I936">
            <v>0</v>
          </cell>
          <cell r="J936">
            <v>0</v>
          </cell>
          <cell r="K936">
            <v>0</v>
          </cell>
          <cell r="L936">
            <v>0</v>
          </cell>
          <cell r="M936">
            <v>0</v>
          </cell>
          <cell r="N936">
            <v>0</v>
          </cell>
          <cell r="O936">
            <v>0</v>
          </cell>
          <cell r="R936" t="str">
            <v>WNDental44166</v>
          </cell>
          <cell r="T936">
            <v>0</v>
          </cell>
          <cell r="U936">
            <v>0</v>
          </cell>
          <cell r="V936">
            <v>0</v>
          </cell>
          <cell r="W936">
            <v>0</v>
          </cell>
          <cell r="X936">
            <v>0</v>
          </cell>
          <cell r="Y936" t="str">
            <v>0</v>
          </cell>
        </row>
        <row r="937">
          <cell r="I937">
            <v>11</v>
          </cell>
          <cell r="J937">
            <v>2</v>
          </cell>
          <cell r="K937">
            <v>1</v>
          </cell>
          <cell r="L937">
            <v>1</v>
          </cell>
          <cell r="M937">
            <v>1</v>
          </cell>
          <cell r="N937">
            <v>16</v>
          </cell>
          <cell r="O937">
            <v>24</v>
          </cell>
          <cell r="R937" t="str">
            <v>CWDental44166</v>
          </cell>
          <cell r="T937">
            <v>845</v>
          </cell>
          <cell r="U937">
            <v>49.28</v>
          </cell>
          <cell r="V937">
            <v>0</v>
          </cell>
          <cell r="W937">
            <v>0</v>
          </cell>
          <cell r="X937">
            <v>845</v>
          </cell>
          <cell r="Y937" t="str">
            <v>0</v>
          </cell>
        </row>
        <row r="938">
          <cell r="I938">
            <v>26</v>
          </cell>
          <cell r="J938">
            <v>16</v>
          </cell>
          <cell r="K938">
            <v>3</v>
          </cell>
          <cell r="L938">
            <v>1</v>
          </cell>
          <cell r="M938">
            <v>10</v>
          </cell>
          <cell r="N938">
            <v>56</v>
          </cell>
          <cell r="O938">
            <v>106</v>
          </cell>
          <cell r="R938" t="str">
            <v>FRDental44166</v>
          </cell>
          <cell r="T938">
            <v>3482</v>
          </cell>
          <cell r="U938">
            <v>172.48</v>
          </cell>
          <cell r="V938">
            <v>0</v>
          </cell>
          <cell r="W938">
            <v>0</v>
          </cell>
          <cell r="X938">
            <v>3482</v>
          </cell>
          <cell r="Y938" t="str">
            <v>0</v>
          </cell>
        </row>
        <row r="939">
          <cell r="I939">
            <v>4</v>
          </cell>
          <cell r="J939">
            <v>1</v>
          </cell>
          <cell r="K939">
            <v>0</v>
          </cell>
          <cell r="L939">
            <v>0</v>
          </cell>
          <cell r="M939">
            <v>1</v>
          </cell>
          <cell r="N939">
            <v>6</v>
          </cell>
          <cell r="O939">
            <v>10</v>
          </cell>
          <cell r="R939" t="str">
            <v>GSEDental44166</v>
          </cell>
          <cell r="T939">
            <v>328</v>
          </cell>
          <cell r="U939">
            <v>18.48</v>
          </cell>
          <cell r="V939">
            <v>0</v>
          </cell>
          <cell r="W939">
            <v>0</v>
          </cell>
          <cell r="X939">
            <v>328</v>
          </cell>
          <cell r="Y939" t="str">
            <v>0</v>
          </cell>
        </row>
        <row r="940">
          <cell r="I940">
            <v>0</v>
          </cell>
          <cell r="J940">
            <v>0</v>
          </cell>
          <cell r="K940">
            <v>0</v>
          </cell>
          <cell r="L940">
            <v>0</v>
          </cell>
          <cell r="M940">
            <v>1</v>
          </cell>
          <cell r="N940">
            <v>1</v>
          </cell>
          <cell r="O940">
            <v>4</v>
          </cell>
          <cell r="R940" t="str">
            <v>HSDental44166</v>
          </cell>
          <cell r="T940">
            <v>100</v>
          </cell>
          <cell r="U940">
            <v>3.08</v>
          </cell>
          <cell r="V940">
            <v>0</v>
          </cell>
          <cell r="W940">
            <v>0</v>
          </cell>
          <cell r="X940">
            <v>100</v>
          </cell>
          <cell r="Y940" t="str">
            <v>0</v>
          </cell>
        </row>
        <row r="941">
          <cell r="I941">
            <v>1</v>
          </cell>
          <cell r="J941">
            <v>2</v>
          </cell>
          <cell r="K941">
            <v>0</v>
          </cell>
          <cell r="L941">
            <v>0</v>
          </cell>
          <cell r="M941">
            <v>0</v>
          </cell>
          <cell r="N941">
            <v>3</v>
          </cell>
          <cell r="O941">
            <v>5</v>
          </cell>
          <cell r="R941" t="str">
            <v>UDDental44166</v>
          </cell>
          <cell r="T941">
            <v>183</v>
          </cell>
          <cell r="U941">
            <v>9.24</v>
          </cell>
          <cell r="V941">
            <v>0</v>
          </cell>
          <cell r="W941">
            <v>0</v>
          </cell>
          <cell r="X941">
            <v>183</v>
          </cell>
          <cell r="Y941" t="str">
            <v>0</v>
          </cell>
        </row>
        <row r="942">
          <cell r="I942">
            <v>14</v>
          </cell>
          <cell r="J942">
            <v>3</v>
          </cell>
          <cell r="K942">
            <v>1</v>
          </cell>
          <cell r="L942">
            <v>0</v>
          </cell>
          <cell r="M942">
            <v>2</v>
          </cell>
          <cell r="N942">
            <v>20</v>
          </cell>
          <cell r="O942">
            <v>32</v>
          </cell>
          <cell r="R942" t="str">
            <v>CWDental44166</v>
          </cell>
          <cell r="T942">
            <v>1034</v>
          </cell>
          <cell r="U942">
            <v>61.6</v>
          </cell>
          <cell r="V942">
            <v>0</v>
          </cell>
          <cell r="W942">
            <v>0</v>
          </cell>
          <cell r="X942">
            <v>1034</v>
          </cell>
          <cell r="Y942" t="str">
            <v>0</v>
          </cell>
        </row>
        <row r="943">
          <cell r="I943">
            <v>16</v>
          </cell>
          <cell r="J943">
            <v>0</v>
          </cell>
          <cell r="K943">
            <v>1</v>
          </cell>
          <cell r="L943">
            <v>0</v>
          </cell>
          <cell r="M943">
            <v>2</v>
          </cell>
          <cell r="N943">
            <v>19</v>
          </cell>
          <cell r="O943">
            <v>29</v>
          </cell>
          <cell r="R943" t="str">
            <v>FRDental44166</v>
          </cell>
          <cell r="T943">
            <v>896</v>
          </cell>
          <cell r="U943">
            <v>58.52</v>
          </cell>
          <cell r="V943">
            <v>0</v>
          </cell>
          <cell r="W943">
            <v>0</v>
          </cell>
          <cell r="X943">
            <v>896</v>
          </cell>
          <cell r="Y943" t="str">
            <v>0</v>
          </cell>
        </row>
        <row r="944">
          <cell r="I944">
            <v>0</v>
          </cell>
          <cell r="J944">
            <v>0</v>
          </cell>
          <cell r="K944">
            <v>0</v>
          </cell>
          <cell r="L944">
            <v>0</v>
          </cell>
          <cell r="M944">
            <v>0</v>
          </cell>
          <cell r="N944">
            <v>0</v>
          </cell>
          <cell r="O944">
            <v>0</v>
          </cell>
          <cell r="R944" t="str">
            <v>GSEDental44166</v>
          </cell>
          <cell r="T944">
            <v>0</v>
          </cell>
          <cell r="U944">
            <v>0</v>
          </cell>
          <cell r="V944">
            <v>0</v>
          </cell>
          <cell r="W944">
            <v>0</v>
          </cell>
          <cell r="X944">
            <v>0</v>
          </cell>
          <cell r="Y944" t="str">
            <v>0</v>
          </cell>
        </row>
        <row r="945">
          <cell r="I945">
            <v>0</v>
          </cell>
          <cell r="J945">
            <v>0</v>
          </cell>
          <cell r="K945">
            <v>0</v>
          </cell>
          <cell r="L945">
            <v>0</v>
          </cell>
          <cell r="M945">
            <v>0</v>
          </cell>
          <cell r="N945">
            <v>0</v>
          </cell>
          <cell r="O945">
            <v>0</v>
          </cell>
          <cell r="R945" t="str">
            <v>HSDental44166</v>
          </cell>
          <cell r="T945">
            <v>0</v>
          </cell>
          <cell r="U945">
            <v>0</v>
          </cell>
          <cell r="V945">
            <v>0</v>
          </cell>
          <cell r="W945">
            <v>0</v>
          </cell>
          <cell r="X945">
            <v>0</v>
          </cell>
          <cell r="Y945" t="str">
            <v>0</v>
          </cell>
        </row>
        <row r="946">
          <cell r="I946">
            <v>0</v>
          </cell>
          <cell r="J946">
            <v>0</v>
          </cell>
          <cell r="K946">
            <v>0</v>
          </cell>
          <cell r="L946">
            <v>0</v>
          </cell>
          <cell r="M946">
            <v>0</v>
          </cell>
          <cell r="N946">
            <v>0</v>
          </cell>
          <cell r="O946">
            <v>0</v>
          </cell>
          <cell r="R946" t="str">
            <v>UDDental44166</v>
          </cell>
          <cell r="T946">
            <v>0</v>
          </cell>
          <cell r="U946">
            <v>0</v>
          </cell>
          <cell r="V946">
            <v>0</v>
          </cell>
          <cell r="W946">
            <v>0</v>
          </cell>
          <cell r="X946">
            <v>0</v>
          </cell>
          <cell r="Y946" t="str">
            <v>0</v>
          </cell>
        </row>
        <row r="947">
          <cell r="I947">
            <v>0</v>
          </cell>
          <cell r="J947">
            <v>0</v>
          </cell>
          <cell r="K947">
            <v>0</v>
          </cell>
          <cell r="L947">
            <v>0</v>
          </cell>
          <cell r="M947">
            <v>0</v>
          </cell>
          <cell r="N947">
            <v>0</v>
          </cell>
          <cell r="O947">
            <v>0</v>
          </cell>
          <cell r="R947" t="str">
            <v>WNDental44166</v>
          </cell>
          <cell r="T947">
            <v>0</v>
          </cell>
          <cell r="U947">
            <v>0</v>
          </cell>
          <cell r="V947">
            <v>0</v>
          </cell>
          <cell r="W947">
            <v>0</v>
          </cell>
          <cell r="X947">
            <v>0</v>
          </cell>
          <cell r="Y947" t="str">
            <v>0</v>
          </cell>
        </row>
        <row r="948">
          <cell r="I948">
            <v>6</v>
          </cell>
          <cell r="J948">
            <v>0</v>
          </cell>
          <cell r="K948">
            <v>0</v>
          </cell>
          <cell r="L948">
            <v>1</v>
          </cell>
          <cell r="M948">
            <v>0</v>
          </cell>
          <cell r="N948">
            <v>7</v>
          </cell>
          <cell r="O948">
            <v>9</v>
          </cell>
          <cell r="R948" t="str">
            <v>CWDental44166</v>
          </cell>
          <cell r="T948">
            <v>334</v>
          </cell>
          <cell r="U948">
            <v>21.56</v>
          </cell>
          <cell r="V948">
            <v>0</v>
          </cell>
          <cell r="W948">
            <v>0</v>
          </cell>
          <cell r="X948">
            <v>334</v>
          </cell>
          <cell r="Y948" t="str">
            <v>0</v>
          </cell>
        </row>
        <row r="949">
          <cell r="I949">
            <v>10</v>
          </cell>
          <cell r="J949">
            <v>1</v>
          </cell>
          <cell r="K949">
            <v>3</v>
          </cell>
          <cell r="L949">
            <v>0</v>
          </cell>
          <cell r="M949">
            <v>1</v>
          </cell>
          <cell r="N949">
            <v>15</v>
          </cell>
          <cell r="O949">
            <v>22</v>
          </cell>
          <cell r="R949" t="str">
            <v>FRDental44166</v>
          </cell>
          <cell r="T949">
            <v>778</v>
          </cell>
          <cell r="U949">
            <v>46.2</v>
          </cell>
          <cell r="V949">
            <v>0</v>
          </cell>
          <cell r="W949">
            <v>0</v>
          </cell>
          <cell r="X949">
            <v>778</v>
          </cell>
          <cell r="Y949" t="str">
            <v>0</v>
          </cell>
        </row>
        <row r="950">
          <cell r="I950">
            <v>0</v>
          </cell>
          <cell r="J950">
            <v>0</v>
          </cell>
          <cell r="K950">
            <v>0</v>
          </cell>
          <cell r="L950">
            <v>0</v>
          </cell>
          <cell r="M950">
            <v>0</v>
          </cell>
          <cell r="N950">
            <v>0</v>
          </cell>
          <cell r="O950">
            <v>0</v>
          </cell>
          <cell r="R950" t="str">
            <v>GSEDental44166</v>
          </cell>
          <cell r="T950">
            <v>0</v>
          </cell>
          <cell r="U950">
            <v>0</v>
          </cell>
          <cell r="V950">
            <v>0</v>
          </cell>
          <cell r="W950">
            <v>0</v>
          </cell>
          <cell r="X950">
            <v>0</v>
          </cell>
          <cell r="Y950" t="str">
            <v>0</v>
          </cell>
        </row>
        <row r="951">
          <cell r="I951">
            <v>0</v>
          </cell>
          <cell r="J951">
            <v>0</v>
          </cell>
          <cell r="K951">
            <v>0</v>
          </cell>
          <cell r="L951">
            <v>0</v>
          </cell>
          <cell r="M951">
            <v>0</v>
          </cell>
          <cell r="N951">
            <v>0</v>
          </cell>
          <cell r="O951">
            <v>0</v>
          </cell>
          <cell r="R951" t="str">
            <v>UDDental44166</v>
          </cell>
          <cell r="T951">
            <v>0</v>
          </cell>
          <cell r="U951">
            <v>0</v>
          </cell>
          <cell r="V951">
            <v>0</v>
          </cell>
          <cell r="W951">
            <v>0</v>
          </cell>
          <cell r="X951">
            <v>0</v>
          </cell>
          <cell r="Y951" t="str">
            <v>0</v>
          </cell>
        </row>
        <row r="952">
          <cell r="I952">
            <v>116</v>
          </cell>
          <cell r="J952">
            <v>0</v>
          </cell>
          <cell r="K952">
            <v>0</v>
          </cell>
          <cell r="L952">
            <v>0</v>
          </cell>
          <cell r="M952">
            <v>0</v>
          </cell>
          <cell r="N952">
            <v>116</v>
          </cell>
          <cell r="O952">
            <v>116</v>
          </cell>
          <cell r="Q952" t="str">
            <v>CWMajor Medical44197</v>
          </cell>
          <cell r="R952" t="str">
            <v>CWMedical44197</v>
          </cell>
          <cell r="S952" t="str">
            <v>CWMedicalMajor Medical44197</v>
          </cell>
          <cell r="T952">
            <v>66816</v>
          </cell>
          <cell r="U952">
            <v>5264.08</v>
          </cell>
          <cell r="V952">
            <v>2851.28</v>
          </cell>
          <cell r="W952">
            <v>0</v>
          </cell>
          <cell r="X952">
            <v>21586.1420765027</v>
          </cell>
          <cell r="Y952">
            <v>25.713333333333335</v>
          </cell>
        </row>
        <row r="953">
          <cell r="I953">
            <v>0</v>
          </cell>
          <cell r="J953">
            <v>4</v>
          </cell>
          <cell r="K953">
            <v>6</v>
          </cell>
          <cell r="L953">
            <v>0</v>
          </cell>
          <cell r="M953">
            <v>0</v>
          </cell>
          <cell r="N953">
            <v>10</v>
          </cell>
          <cell r="O953">
            <v>20</v>
          </cell>
          <cell r="Q953" t="str">
            <v>CWMajor Medical44197</v>
          </cell>
          <cell r="R953" t="str">
            <v>CWMedical44197</v>
          </cell>
          <cell r="S953" t="str">
            <v>CWMedicalMajor Medical44197</v>
          </cell>
          <cell r="T953">
            <v>11100</v>
          </cell>
          <cell r="U953">
            <v>453.8</v>
          </cell>
          <cell r="V953">
            <v>765</v>
          </cell>
          <cell r="W953">
            <v>0</v>
          </cell>
          <cell r="X953">
            <v>4597.7142857142899</v>
          </cell>
          <cell r="Y953">
            <v>4.4333333333333336</v>
          </cell>
        </row>
        <row r="954">
          <cell r="I954">
            <v>0</v>
          </cell>
          <cell r="J954">
            <v>0</v>
          </cell>
          <cell r="K954">
            <v>0</v>
          </cell>
          <cell r="L954">
            <v>1</v>
          </cell>
          <cell r="M954">
            <v>6</v>
          </cell>
          <cell r="N954">
            <v>7</v>
          </cell>
          <cell r="O954">
            <v>26</v>
          </cell>
          <cell r="Q954" t="str">
            <v>CWMajor Medical44197</v>
          </cell>
          <cell r="R954" t="str">
            <v>CWMedical44197</v>
          </cell>
          <cell r="S954" t="str">
            <v>CWMedicalMajor Medical44197</v>
          </cell>
          <cell r="T954">
            <v>9184</v>
          </cell>
          <cell r="U954">
            <v>317.66000000000003</v>
          </cell>
          <cell r="V954">
            <v>535.5</v>
          </cell>
          <cell r="W954">
            <v>0</v>
          </cell>
          <cell r="X954">
            <v>4804.75</v>
          </cell>
          <cell r="Y954">
            <v>5.7633333333333328</v>
          </cell>
        </row>
        <row r="955">
          <cell r="I955">
            <v>453</v>
          </cell>
          <cell r="J955">
            <v>0</v>
          </cell>
          <cell r="K955">
            <v>0</v>
          </cell>
          <cell r="L955">
            <v>0</v>
          </cell>
          <cell r="M955">
            <v>0</v>
          </cell>
          <cell r="N955">
            <v>453</v>
          </cell>
          <cell r="O955">
            <v>453</v>
          </cell>
          <cell r="Q955" t="str">
            <v>FRMajor Medical44197</v>
          </cell>
          <cell r="R955" t="str">
            <v>FRMedical44197</v>
          </cell>
          <cell r="S955" t="str">
            <v>FRMedicalMajor Medical44197</v>
          </cell>
          <cell r="T955">
            <v>260928</v>
          </cell>
          <cell r="U955">
            <v>20557.14</v>
          </cell>
          <cell r="V955">
            <v>11134.74</v>
          </cell>
          <cell r="W955">
            <v>0</v>
          </cell>
          <cell r="X955">
            <v>84297.606557377003</v>
          </cell>
          <cell r="Y955">
            <v>100.41500000000001</v>
          </cell>
        </row>
        <row r="956">
          <cell r="I956">
            <v>0</v>
          </cell>
          <cell r="J956">
            <v>35</v>
          </cell>
          <cell r="K956">
            <v>30</v>
          </cell>
          <cell r="L956">
            <v>0</v>
          </cell>
          <cell r="M956">
            <v>0</v>
          </cell>
          <cell r="N956">
            <v>65</v>
          </cell>
          <cell r="O956">
            <v>130</v>
          </cell>
          <cell r="Q956" t="str">
            <v>FRMajor Medical44197</v>
          </cell>
          <cell r="R956" t="str">
            <v>FRMedical44197</v>
          </cell>
          <cell r="S956" t="str">
            <v>FRMedicalMajor Medical44197</v>
          </cell>
          <cell r="T956">
            <v>72150</v>
          </cell>
          <cell r="U956">
            <v>2949.7</v>
          </cell>
          <cell r="V956">
            <v>4972.5</v>
          </cell>
          <cell r="W956">
            <v>0</v>
          </cell>
          <cell r="X956">
            <v>31549.821428571398</v>
          </cell>
          <cell r="Y956">
            <v>28.816666666666666</v>
          </cell>
        </row>
        <row r="957">
          <cell r="I957">
            <v>0</v>
          </cell>
          <cell r="J957">
            <v>0</v>
          </cell>
          <cell r="K957">
            <v>0</v>
          </cell>
          <cell r="L957">
            <v>10</v>
          </cell>
          <cell r="M957">
            <v>46</v>
          </cell>
          <cell r="N957">
            <v>56</v>
          </cell>
          <cell r="O957">
            <v>215</v>
          </cell>
          <cell r="Q957" t="str">
            <v>FRMajor Medical44197</v>
          </cell>
          <cell r="R957" t="str">
            <v>FRMedical44197</v>
          </cell>
          <cell r="S957" t="str">
            <v>FRMedicalMajor Medical44197</v>
          </cell>
          <cell r="T957">
            <v>73472</v>
          </cell>
          <cell r="U957">
            <v>2541.2800000000002</v>
          </cell>
          <cell r="V957">
            <v>4284</v>
          </cell>
          <cell r="W957">
            <v>0</v>
          </cell>
          <cell r="X957">
            <v>38033.416666666701</v>
          </cell>
          <cell r="Y957">
            <v>47.658333333333331</v>
          </cell>
        </row>
        <row r="958">
          <cell r="I958">
            <v>36</v>
          </cell>
          <cell r="J958">
            <v>0</v>
          </cell>
          <cell r="K958">
            <v>0</v>
          </cell>
          <cell r="L958">
            <v>0</v>
          </cell>
          <cell r="M958">
            <v>0</v>
          </cell>
          <cell r="N958">
            <v>36</v>
          </cell>
          <cell r="O958">
            <v>36</v>
          </cell>
          <cell r="Q958" t="str">
            <v>GSEMajor Medical44197</v>
          </cell>
          <cell r="R958" t="str">
            <v>GSEMedical44197</v>
          </cell>
          <cell r="S958" t="str">
            <v>GSMedicalMajor Medical44197</v>
          </cell>
          <cell r="T958">
            <v>20520</v>
          </cell>
          <cell r="U958">
            <v>1633.68</v>
          </cell>
          <cell r="V958">
            <v>884.88</v>
          </cell>
          <cell r="W958">
            <v>0</v>
          </cell>
          <cell r="X958">
            <v>5524.92</v>
          </cell>
          <cell r="Y958">
            <v>7.98</v>
          </cell>
        </row>
        <row r="959">
          <cell r="I959">
            <v>0</v>
          </cell>
          <cell r="J959">
            <v>1</v>
          </cell>
          <cell r="K959">
            <v>1</v>
          </cell>
          <cell r="L959">
            <v>0</v>
          </cell>
          <cell r="M959">
            <v>0</v>
          </cell>
          <cell r="N959">
            <v>2</v>
          </cell>
          <cell r="O959">
            <v>4</v>
          </cell>
          <cell r="Q959" t="str">
            <v>GSEMajor Medical44197</v>
          </cell>
          <cell r="R959" t="str">
            <v>GSEMedical44197</v>
          </cell>
          <cell r="S959" t="str">
            <v>GSMedicalMajor Medical44197</v>
          </cell>
          <cell r="T959">
            <v>2198</v>
          </cell>
          <cell r="U959">
            <v>90.76</v>
          </cell>
          <cell r="V959">
            <v>153</v>
          </cell>
          <cell r="W959">
            <v>0</v>
          </cell>
          <cell r="X959">
            <v>862.55</v>
          </cell>
          <cell r="Y959">
            <v>0.88666666666666671</v>
          </cell>
        </row>
        <row r="960">
          <cell r="I960">
            <v>0</v>
          </cell>
          <cell r="J960">
            <v>0</v>
          </cell>
          <cell r="K960">
            <v>0</v>
          </cell>
          <cell r="L960">
            <v>3</v>
          </cell>
          <cell r="M960">
            <v>5</v>
          </cell>
          <cell r="N960">
            <v>8</v>
          </cell>
          <cell r="O960">
            <v>36</v>
          </cell>
          <cell r="Q960" t="str">
            <v>GSEMajor Medical44197</v>
          </cell>
          <cell r="R960" t="str">
            <v>GSEMedical44197</v>
          </cell>
          <cell r="S960" t="str">
            <v>GSMedicalMajor Medical44197</v>
          </cell>
          <cell r="T960">
            <v>10392</v>
          </cell>
          <cell r="U960">
            <v>363.04</v>
          </cell>
          <cell r="V960">
            <v>612</v>
          </cell>
          <cell r="W960">
            <v>0</v>
          </cell>
          <cell r="X960">
            <v>4856.78</v>
          </cell>
          <cell r="Y960">
            <v>7.98</v>
          </cell>
        </row>
        <row r="961">
          <cell r="I961">
            <v>1</v>
          </cell>
          <cell r="J961">
            <v>0</v>
          </cell>
          <cell r="K961">
            <v>0</v>
          </cell>
          <cell r="L961">
            <v>0</v>
          </cell>
          <cell r="M961">
            <v>0</v>
          </cell>
          <cell r="N961">
            <v>1</v>
          </cell>
          <cell r="O961">
            <v>1</v>
          </cell>
          <cell r="Q961" t="str">
            <v>HSMajor Medical44197</v>
          </cell>
          <cell r="R961" t="str">
            <v>HSMedical44197</v>
          </cell>
          <cell r="S961" t="str">
            <v>HSMedicalMajor Medical44197</v>
          </cell>
          <cell r="T961">
            <v>570</v>
          </cell>
          <cell r="U961">
            <v>45.38</v>
          </cell>
          <cell r="V961">
            <v>24.58</v>
          </cell>
          <cell r="W961">
            <v>0</v>
          </cell>
          <cell r="X961">
            <v>153.47</v>
          </cell>
          <cell r="Y961">
            <v>0.22166666666666668</v>
          </cell>
        </row>
        <row r="962">
          <cell r="I962">
            <v>2</v>
          </cell>
          <cell r="J962">
            <v>0</v>
          </cell>
          <cell r="K962">
            <v>0</v>
          </cell>
          <cell r="L962">
            <v>0</v>
          </cell>
          <cell r="M962">
            <v>0</v>
          </cell>
          <cell r="N962">
            <v>2</v>
          </cell>
          <cell r="O962">
            <v>2</v>
          </cell>
          <cell r="Q962" t="str">
            <v>CWMajor Medical44197</v>
          </cell>
          <cell r="R962" t="str">
            <v>CWMedical44197</v>
          </cell>
          <cell r="S962" t="str">
            <v>CWMedicalMajor Medical44197</v>
          </cell>
          <cell r="T962">
            <v>1152</v>
          </cell>
          <cell r="U962">
            <v>90.76</v>
          </cell>
          <cell r="V962">
            <v>49.16</v>
          </cell>
          <cell r="W962">
            <v>0</v>
          </cell>
          <cell r="X962">
            <v>372.17486338797801</v>
          </cell>
          <cell r="Y962">
            <v>0.44333333333333336</v>
          </cell>
        </row>
        <row r="963">
          <cell r="I963">
            <v>3</v>
          </cell>
          <cell r="J963">
            <v>0</v>
          </cell>
          <cell r="K963">
            <v>0</v>
          </cell>
          <cell r="L963">
            <v>0</v>
          </cell>
          <cell r="M963">
            <v>0</v>
          </cell>
          <cell r="N963">
            <v>3</v>
          </cell>
          <cell r="O963">
            <v>3</v>
          </cell>
          <cell r="Q963" t="str">
            <v>FRMajor Medical44197</v>
          </cell>
          <cell r="R963" t="str">
            <v>FRMedical44197</v>
          </cell>
          <cell r="S963" t="str">
            <v>FRMedicalMajor Medical44197</v>
          </cell>
          <cell r="T963">
            <v>1728</v>
          </cell>
          <cell r="U963">
            <v>136.13999999999999</v>
          </cell>
          <cell r="V963">
            <v>73.739999999999995</v>
          </cell>
          <cell r="W963">
            <v>0</v>
          </cell>
          <cell r="X963">
            <v>558.26229508196695</v>
          </cell>
          <cell r="Y963">
            <v>0.66500000000000004</v>
          </cell>
        </row>
        <row r="964">
          <cell r="I964">
            <v>0</v>
          </cell>
          <cell r="J964">
            <v>1</v>
          </cell>
          <cell r="K964">
            <v>0</v>
          </cell>
          <cell r="L964">
            <v>0</v>
          </cell>
          <cell r="M964">
            <v>0</v>
          </cell>
          <cell r="N964">
            <v>1</v>
          </cell>
          <cell r="O964">
            <v>2</v>
          </cell>
          <cell r="Q964" t="str">
            <v>FRMajor Medical44197</v>
          </cell>
          <cell r="R964" t="str">
            <v>FRMedical44197</v>
          </cell>
          <cell r="S964" t="str">
            <v>FRMedicalMajor Medical44197</v>
          </cell>
          <cell r="T964">
            <v>1110</v>
          </cell>
          <cell r="U964">
            <v>45.38</v>
          </cell>
          <cell r="V964">
            <v>76.5</v>
          </cell>
          <cell r="W964">
            <v>0</v>
          </cell>
          <cell r="X964">
            <v>570.75</v>
          </cell>
          <cell r="Y964">
            <v>0.44333333333333336</v>
          </cell>
        </row>
        <row r="965">
          <cell r="I965">
            <v>0</v>
          </cell>
          <cell r="J965">
            <v>0</v>
          </cell>
          <cell r="K965">
            <v>0</v>
          </cell>
          <cell r="L965">
            <v>0</v>
          </cell>
          <cell r="M965">
            <v>1</v>
          </cell>
          <cell r="N965">
            <v>1</v>
          </cell>
          <cell r="O965">
            <v>3</v>
          </cell>
          <cell r="Q965" t="str">
            <v>FRMajor Medical44197</v>
          </cell>
          <cell r="R965" t="str">
            <v>FRMedical44197</v>
          </cell>
          <cell r="S965" t="str">
            <v>FRMedicalMajor Medical44197</v>
          </cell>
          <cell r="T965">
            <v>1312</v>
          </cell>
          <cell r="U965">
            <v>45.38</v>
          </cell>
          <cell r="V965">
            <v>76.5</v>
          </cell>
          <cell r="W965">
            <v>0</v>
          </cell>
          <cell r="X965">
            <v>715.29166666666697</v>
          </cell>
          <cell r="Y965">
            <v>0.66500000000000004</v>
          </cell>
        </row>
        <row r="966">
          <cell r="I966">
            <v>80</v>
          </cell>
          <cell r="J966">
            <v>0</v>
          </cell>
          <cell r="K966">
            <v>0</v>
          </cell>
          <cell r="L966">
            <v>0</v>
          </cell>
          <cell r="M966">
            <v>0</v>
          </cell>
          <cell r="N966">
            <v>80</v>
          </cell>
          <cell r="O966">
            <v>80</v>
          </cell>
          <cell r="Q966" t="str">
            <v>CWMID44197</v>
          </cell>
          <cell r="R966" t="str">
            <v>CWMedical44197</v>
          </cell>
          <cell r="S966" t="str">
            <v>CWMedicalMID44197</v>
          </cell>
          <cell r="T966">
            <v>52160</v>
          </cell>
          <cell r="U966">
            <v>3630.4</v>
          </cell>
          <cell r="V966">
            <v>1966.4</v>
          </cell>
          <cell r="W966">
            <v>1333.6</v>
          </cell>
          <cell r="X966">
            <v>25138.7317073171</v>
          </cell>
          <cell r="Y966">
            <v>17.733333333333334</v>
          </cell>
        </row>
        <row r="967">
          <cell r="I967">
            <v>0</v>
          </cell>
          <cell r="J967">
            <v>14</v>
          </cell>
          <cell r="K967">
            <v>5</v>
          </cell>
          <cell r="L967">
            <v>0</v>
          </cell>
          <cell r="M967">
            <v>0</v>
          </cell>
          <cell r="N967">
            <v>19</v>
          </cell>
          <cell r="O967">
            <v>38</v>
          </cell>
          <cell r="Q967" t="str">
            <v>CWMID44197</v>
          </cell>
          <cell r="R967" t="str">
            <v>CWMedical44197</v>
          </cell>
          <cell r="S967" t="str">
            <v>CWMedicalMID44197</v>
          </cell>
          <cell r="T967">
            <v>23902</v>
          </cell>
          <cell r="U967">
            <v>862.22</v>
          </cell>
          <cell r="V967">
            <v>1453.5</v>
          </cell>
          <cell r="W967">
            <v>633.27</v>
          </cell>
          <cell r="X967">
            <v>13503.8823529412</v>
          </cell>
          <cell r="Y967">
            <v>8.4233333333333338</v>
          </cell>
        </row>
        <row r="968">
          <cell r="I968">
            <v>0</v>
          </cell>
          <cell r="J968">
            <v>0</v>
          </cell>
          <cell r="K968">
            <v>0</v>
          </cell>
          <cell r="L968">
            <v>4</v>
          </cell>
          <cell r="M968">
            <v>18</v>
          </cell>
          <cell r="N968">
            <v>22</v>
          </cell>
          <cell r="O968">
            <v>84</v>
          </cell>
          <cell r="Q968" t="str">
            <v>CWMID44197</v>
          </cell>
          <cell r="R968" t="str">
            <v>CWMedical44197</v>
          </cell>
          <cell r="S968" t="str">
            <v>CWMedicalMID44197</v>
          </cell>
          <cell r="T968">
            <v>32714</v>
          </cell>
          <cell r="U968">
            <v>998.36</v>
          </cell>
          <cell r="V968">
            <v>1683</v>
          </cell>
          <cell r="W968">
            <v>1100</v>
          </cell>
          <cell r="X968">
            <v>20833.8429118774</v>
          </cell>
          <cell r="Y968">
            <v>18.62</v>
          </cell>
        </row>
        <row r="969">
          <cell r="I969">
            <v>498</v>
          </cell>
          <cell r="J969">
            <v>0</v>
          </cell>
          <cell r="K969">
            <v>0</v>
          </cell>
          <cell r="L969">
            <v>0</v>
          </cell>
          <cell r="M969">
            <v>0</v>
          </cell>
          <cell r="N969">
            <v>498</v>
          </cell>
          <cell r="O969">
            <v>498</v>
          </cell>
          <cell r="Q969" t="str">
            <v>FRMID44197</v>
          </cell>
          <cell r="R969" t="str">
            <v>FRMedical44197</v>
          </cell>
          <cell r="S969" t="str">
            <v>FRMedicalMID44197</v>
          </cell>
          <cell r="T969">
            <v>321708</v>
          </cell>
          <cell r="U969">
            <v>22599.24</v>
          </cell>
          <cell r="V969">
            <v>12240.84</v>
          </cell>
          <cell r="W969">
            <v>8301.66</v>
          </cell>
          <cell r="X969">
            <v>141033.60000000001</v>
          </cell>
          <cell r="Y969">
            <v>110.39</v>
          </cell>
        </row>
        <row r="970">
          <cell r="I970">
            <v>0</v>
          </cell>
          <cell r="J970">
            <v>68</v>
          </cell>
          <cell r="K970">
            <v>53</v>
          </cell>
          <cell r="L970">
            <v>0</v>
          </cell>
          <cell r="M970">
            <v>0</v>
          </cell>
          <cell r="N970">
            <v>121</v>
          </cell>
          <cell r="O970">
            <v>242</v>
          </cell>
          <cell r="Q970" t="str">
            <v>FRMID44197</v>
          </cell>
          <cell r="R970" t="str">
            <v>FRMedical44197</v>
          </cell>
          <cell r="S970" t="str">
            <v>FRMedicalMID44197</v>
          </cell>
          <cell r="T970">
            <v>150766</v>
          </cell>
          <cell r="U970">
            <v>5490.98</v>
          </cell>
          <cell r="V970">
            <v>9256.5</v>
          </cell>
          <cell r="W970">
            <v>4032.93</v>
          </cell>
          <cell r="X970">
            <v>76917.429999999993</v>
          </cell>
          <cell r="Y970">
            <v>53.643333333333338</v>
          </cell>
        </row>
        <row r="971">
          <cell r="I971">
            <v>0</v>
          </cell>
          <cell r="J971">
            <v>0</v>
          </cell>
          <cell r="K971">
            <v>0</v>
          </cell>
          <cell r="L971">
            <v>23</v>
          </cell>
          <cell r="M971">
            <v>83</v>
          </cell>
          <cell r="N971">
            <v>106</v>
          </cell>
          <cell r="O971">
            <v>411</v>
          </cell>
          <cell r="Q971" t="str">
            <v>FRMID44197</v>
          </cell>
          <cell r="R971" t="str">
            <v>FRMedical44197</v>
          </cell>
          <cell r="S971" t="str">
            <v>FRMedicalMID44197</v>
          </cell>
          <cell r="T971">
            <v>156032</v>
          </cell>
          <cell r="U971">
            <v>4810.28</v>
          </cell>
          <cell r="V971">
            <v>8109</v>
          </cell>
          <cell r="W971">
            <v>5300</v>
          </cell>
          <cell r="X971">
            <v>96953.8</v>
          </cell>
          <cell r="Y971">
            <v>91.105000000000004</v>
          </cell>
        </row>
        <row r="972">
          <cell r="I972">
            <v>28</v>
          </cell>
          <cell r="J972">
            <v>0</v>
          </cell>
          <cell r="K972">
            <v>0</v>
          </cell>
          <cell r="L972">
            <v>0</v>
          </cell>
          <cell r="M972">
            <v>0</v>
          </cell>
          <cell r="N972">
            <v>28</v>
          </cell>
          <cell r="O972">
            <v>28</v>
          </cell>
          <cell r="Q972" t="str">
            <v>GSEMID44197</v>
          </cell>
          <cell r="R972" t="str">
            <v>GSEMedical44197</v>
          </cell>
          <cell r="S972" t="str">
            <v>GSMedicalMID44197</v>
          </cell>
          <cell r="T972">
            <v>18256</v>
          </cell>
          <cell r="U972">
            <v>1270.6400000000001</v>
          </cell>
          <cell r="V972">
            <v>688.24</v>
          </cell>
          <cell r="W972">
            <v>466.76</v>
          </cell>
          <cell r="X972">
            <v>8798.5560975609806</v>
          </cell>
          <cell r="Y972">
            <v>6.206666666666667</v>
          </cell>
        </row>
        <row r="973">
          <cell r="I973">
            <v>0</v>
          </cell>
          <cell r="J973">
            <v>3</v>
          </cell>
          <cell r="K973">
            <v>3</v>
          </cell>
          <cell r="L973">
            <v>0</v>
          </cell>
          <cell r="M973">
            <v>0</v>
          </cell>
          <cell r="N973">
            <v>6</v>
          </cell>
          <cell r="O973">
            <v>12</v>
          </cell>
          <cell r="Q973" t="str">
            <v>GSEMID44197</v>
          </cell>
          <cell r="R973" t="str">
            <v>GSEMedical44197</v>
          </cell>
          <cell r="S973" t="str">
            <v>GSMedicalMID44197</v>
          </cell>
          <cell r="T973">
            <v>7548</v>
          </cell>
          <cell r="U973">
            <v>272.27999999999997</v>
          </cell>
          <cell r="V973">
            <v>459</v>
          </cell>
          <cell r="W973">
            <v>199.98</v>
          </cell>
          <cell r="X973">
            <v>3974.0294117647099</v>
          </cell>
          <cell r="Y973">
            <v>2.66</v>
          </cell>
        </row>
        <row r="974">
          <cell r="I974">
            <v>0</v>
          </cell>
          <cell r="J974">
            <v>0</v>
          </cell>
          <cell r="K974">
            <v>0</v>
          </cell>
          <cell r="L974">
            <v>1</v>
          </cell>
          <cell r="M974">
            <v>4</v>
          </cell>
          <cell r="N974">
            <v>5</v>
          </cell>
          <cell r="O974">
            <v>17</v>
          </cell>
          <cell r="Q974" t="str">
            <v>GSEMID44197</v>
          </cell>
          <cell r="R974" t="str">
            <v>GSEMedical44197</v>
          </cell>
          <cell r="S974" t="str">
            <v>GSMedicalMID44197</v>
          </cell>
          <cell r="T974">
            <v>7435</v>
          </cell>
          <cell r="U974">
            <v>226.9</v>
          </cell>
          <cell r="V974">
            <v>382.5</v>
          </cell>
          <cell r="W974">
            <v>250</v>
          </cell>
          <cell r="X974">
            <v>4718.6934865900403</v>
          </cell>
          <cell r="Y974">
            <v>3.7683333333333331</v>
          </cell>
        </row>
        <row r="975">
          <cell r="I975">
            <v>1</v>
          </cell>
          <cell r="J975">
            <v>0</v>
          </cell>
          <cell r="K975">
            <v>0</v>
          </cell>
          <cell r="L975">
            <v>0</v>
          </cell>
          <cell r="M975">
            <v>0</v>
          </cell>
          <cell r="N975">
            <v>1</v>
          </cell>
          <cell r="O975">
            <v>1</v>
          </cell>
          <cell r="Q975" t="str">
            <v>CWMID44197</v>
          </cell>
          <cell r="R975" t="str">
            <v>CWMedical44197</v>
          </cell>
          <cell r="S975" t="str">
            <v>CWMedicalMID44197</v>
          </cell>
          <cell r="T975">
            <v>652</v>
          </cell>
          <cell r="U975">
            <v>45.38</v>
          </cell>
          <cell r="V975">
            <v>24.58</v>
          </cell>
          <cell r="W975">
            <v>16.670000000000002</v>
          </cell>
          <cell r="X975">
            <v>314.23414634146297</v>
          </cell>
          <cell r="Y975">
            <v>0.22166666666666668</v>
          </cell>
        </row>
        <row r="976">
          <cell r="I976">
            <v>4</v>
          </cell>
          <cell r="J976">
            <v>0</v>
          </cell>
          <cell r="K976">
            <v>0</v>
          </cell>
          <cell r="L976">
            <v>0</v>
          </cell>
          <cell r="M976">
            <v>0</v>
          </cell>
          <cell r="N976">
            <v>4</v>
          </cell>
          <cell r="O976">
            <v>4</v>
          </cell>
          <cell r="Q976" t="str">
            <v>FRMID44197</v>
          </cell>
          <cell r="R976" t="str">
            <v>FRMedical44197</v>
          </cell>
          <cell r="S976" t="str">
            <v>FRMedicalMID44197</v>
          </cell>
          <cell r="T976">
            <v>2584</v>
          </cell>
          <cell r="U976">
            <v>181.52</v>
          </cell>
          <cell r="V976">
            <v>98.32</v>
          </cell>
          <cell r="W976">
            <v>66.680000000000007</v>
          </cell>
          <cell r="X976">
            <v>1132.8</v>
          </cell>
          <cell r="Y976">
            <v>0.88666666666666671</v>
          </cell>
        </row>
        <row r="977">
          <cell r="I977">
            <v>0</v>
          </cell>
          <cell r="J977">
            <v>2</v>
          </cell>
          <cell r="K977">
            <v>0</v>
          </cell>
          <cell r="L977">
            <v>0</v>
          </cell>
          <cell r="M977">
            <v>0</v>
          </cell>
          <cell r="N977">
            <v>2</v>
          </cell>
          <cell r="O977">
            <v>4</v>
          </cell>
          <cell r="Q977" t="str">
            <v>FRMID44197</v>
          </cell>
          <cell r="R977" t="str">
            <v>FRMedical44197</v>
          </cell>
          <cell r="S977" t="str">
            <v>FRMedicalMID44197</v>
          </cell>
          <cell r="T977">
            <v>2492</v>
          </cell>
          <cell r="U977">
            <v>90.76</v>
          </cell>
          <cell r="V977">
            <v>153</v>
          </cell>
          <cell r="W977">
            <v>66.66</v>
          </cell>
          <cell r="X977">
            <v>1429.32</v>
          </cell>
          <cell r="Y977">
            <v>0.88666666666666671</v>
          </cell>
        </row>
        <row r="978">
          <cell r="I978">
            <v>0</v>
          </cell>
          <cell r="J978">
            <v>0</v>
          </cell>
          <cell r="K978">
            <v>0</v>
          </cell>
          <cell r="L978">
            <v>0</v>
          </cell>
          <cell r="M978">
            <v>3</v>
          </cell>
          <cell r="N978">
            <v>3</v>
          </cell>
          <cell r="O978">
            <v>11</v>
          </cell>
          <cell r="Q978" t="str">
            <v>FRMID44197</v>
          </cell>
          <cell r="R978" t="str">
            <v>FRMedical44197</v>
          </cell>
          <cell r="S978" t="str">
            <v>FRMedicalMID44197</v>
          </cell>
          <cell r="T978">
            <v>4416</v>
          </cell>
          <cell r="U978">
            <v>136.13999999999999</v>
          </cell>
          <cell r="V978">
            <v>229.5</v>
          </cell>
          <cell r="W978">
            <v>150</v>
          </cell>
          <cell r="X978">
            <v>2831.28</v>
          </cell>
          <cell r="Y978">
            <v>2.4383333333333335</v>
          </cell>
        </row>
        <row r="979">
          <cell r="I979">
            <v>2</v>
          </cell>
          <cell r="J979">
            <v>0</v>
          </cell>
          <cell r="K979">
            <v>0</v>
          </cell>
          <cell r="L979">
            <v>0</v>
          </cell>
          <cell r="M979">
            <v>0</v>
          </cell>
          <cell r="N979">
            <v>2</v>
          </cell>
          <cell r="O979">
            <v>2</v>
          </cell>
          <cell r="Q979" t="str">
            <v>GSEMID44197</v>
          </cell>
          <cell r="R979" t="str">
            <v>GSEMedical44197</v>
          </cell>
          <cell r="S979" t="str">
            <v>GSMedicalMID44197</v>
          </cell>
          <cell r="T979">
            <v>1304</v>
          </cell>
          <cell r="U979">
            <v>90.76</v>
          </cell>
          <cell r="V979">
            <v>49.16</v>
          </cell>
          <cell r="W979">
            <v>33.340000000000003</v>
          </cell>
          <cell r="X979">
            <v>628.46829268292697</v>
          </cell>
          <cell r="Y979">
            <v>0.44333333333333336</v>
          </cell>
        </row>
        <row r="980">
          <cell r="I980">
            <v>86</v>
          </cell>
          <cell r="J980">
            <v>0</v>
          </cell>
          <cell r="K980">
            <v>0</v>
          </cell>
          <cell r="L980">
            <v>0</v>
          </cell>
          <cell r="M980">
            <v>0</v>
          </cell>
          <cell r="N980">
            <v>86</v>
          </cell>
          <cell r="O980">
            <v>86</v>
          </cell>
          <cell r="Q980" t="str">
            <v>CWHRA44197</v>
          </cell>
          <cell r="R980" t="str">
            <v>CWMedical44197</v>
          </cell>
          <cell r="S980" t="str">
            <v>CWMedicalHRA44197</v>
          </cell>
          <cell r="T980">
            <v>65618</v>
          </cell>
          <cell r="U980">
            <v>3902.68</v>
          </cell>
          <cell r="V980">
            <v>2113.88</v>
          </cell>
          <cell r="W980">
            <v>2866.38</v>
          </cell>
          <cell r="X980">
            <v>29372.44</v>
          </cell>
          <cell r="Y980">
            <v>19.063333333333336</v>
          </cell>
        </row>
        <row r="981">
          <cell r="I981">
            <v>0</v>
          </cell>
          <cell r="J981">
            <v>22</v>
          </cell>
          <cell r="K981">
            <v>4</v>
          </cell>
          <cell r="L981">
            <v>0</v>
          </cell>
          <cell r="M981">
            <v>0</v>
          </cell>
          <cell r="N981">
            <v>26</v>
          </cell>
          <cell r="O981">
            <v>52</v>
          </cell>
          <cell r="Q981" t="str">
            <v>CWHRA44197</v>
          </cell>
          <cell r="R981" t="str">
            <v>CWMedical44197</v>
          </cell>
          <cell r="S981" t="str">
            <v>CWMedicalHRA44197</v>
          </cell>
          <cell r="T981">
            <v>38220</v>
          </cell>
          <cell r="U981">
            <v>1179.8800000000001</v>
          </cell>
          <cell r="V981">
            <v>1989</v>
          </cell>
          <cell r="W981">
            <v>1733.42</v>
          </cell>
          <cell r="X981">
            <v>21652.3</v>
          </cell>
          <cell r="Y981">
            <v>11.526666666666666</v>
          </cell>
        </row>
        <row r="982">
          <cell r="I982">
            <v>0</v>
          </cell>
          <cell r="J982">
            <v>0</v>
          </cell>
          <cell r="K982">
            <v>0</v>
          </cell>
          <cell r="L982">
            <v>1</v>
          </cell>
          <cell r="M982">
            <v>17</v>
          </cell>
          <cell r="N982">
            <v>18</v>
          </cell>
          <cell r="O982">
            <v>66</v>
          </cell>
          <cell r="Q982" t="str">
            <v>CWHRA44197</v>
          </cell>
          <cell r="R982" t="str">
            <v>CWMedical44197</v>
          </cell>
          <cell r="S982" t="str">
            <v>CWMedicalHRA44197</v>
          </cell>
          <cell r="T982">
            <v>31248</v>
          </cell>
          <cell r="U982">
            <v>816.84</v>
          </cell>
          <cell r="V982">
            <v>1377</v>
          </cell>
          <cell r="W982">
            <v>1800</v>
          </cell>
          <cell r="X982">
            <v>20187.13</v>
          </cell>
          <cell r="Y982">
            <v>14.63</v>
          </cell>
        </row>
        <row r="983">
          <cell r="I983">
            <v>441</v>
          </cell>
          <cell r="J983">
            <v>0</v>
          </cell>
          <cell r="K983">
            <v>0</v>
          </cell>
          <cell r="L983">
            <v>0</v>
          </cell>
          <cell r="M983">
            <v>0</v>
          </cell>
          <cell r="N983">
            <v>441</v>
          </cell>
          <cell r="O983">
            <v>441</v>
          </cell>
          <cell r="Q983" t="str">
            <v>FRHRA44197</v>
          </cell>
          <cell r="R983" t="str">
            <v>FRMedical44197</v>
          </cell>
          <cell r="S983" t="str">
            <v>FRMedicalHRA44197</v>
          </cell>
          <cell r="T983">
            <v>340011</v>
          </cell>
          <cell r="U983">
            <v>20012.580000000002</v>
          </cell>
          <cell r="V983">
            <v>10839.78</v>
          </cell>
          <cell r="W983">
            <v>14698.53</v>
          </cell>
          <cell r="X983">
            <v>145822.80075305901</v>
          </cell>
          <cell r="Y983">
            <v>97.75500000000001</v>
          </cell>
        </row>
        <row r="984">
          <cell r="I984">
            <v>0</v>
          </cell>
          <cell r="J984">
            <v>93</v>
          </cell>
          <cell r="K984">
            <v>34</v>
          </cell>
          <cell r="L984">
            <v>0</v>
          </cell>
          <cell r="M984">
            <v>0</v>
          </cell>
          <cell r="N984">
            <v>127</v>
          </cell>
          <cell r="O984">
            <v>254</v>
          </cell>
          <cell r="Q984" t="str">
            <v>FRHRA44197</v>
          </cell>
          <cell r="R984" t="str">
            <v>FRMedical44197</v>
          </cell>
          <cell r="S984" t="str">
            <v>FRMedicalHRA44197</v>
          </cell>
          <cell r="T984">
            <v>188595</v>
          </cell>
          <cell r="U984">
            <v>5763.26</v>
          </cell>
          <cell r="V984">
            <v>9715.5</v>
          </cell>
          <cell r="W984">
            <v>8467.09</v>
          </cell>
          <cell r="X984">
            <v>101498.732295521</v>
          </cell>
          <cell r="Y984">
            <v>56.303333333333335</v>
          </cell>
        </row>
        <row r="985">
          <cell r="I985">
            <v>0</v>
          </cell>
          <cell r="J985">
            <v>0</v>
          </cell>
          <cell r="K985">
            <v>0</v>
          </cell>
          <cell r="L985">
            <v>18</v>
          </cell>
          <cell r="M985">
            <v>144</v>
          </cell>
          <cell r="N985">
            <v>162</v>
          </cell>
          <cell r="O985">
            <v>705</v>
          </cell>
          <cell r="Q985" t="str">
            <v>FRHRA44197</v>
          </cell>
          <cell r="R985" t="str">
            <v>FRMedical44197</v>
          </cell>
          <cell r="S985" t="str">
            <v>FRMedicalHRA44197</v>
          </cell>
          <cell r="T985">
            <v>283986</v>
          </cell>
          <cell r="U985">
            <v>7351.56</v>
          </cell>
          <cell r="V985">
            <v>12393</v>
          </cell>
          <cell r="W985">
            <v>16200</v>
          </cell>
          <cell r="X985">
            <v>177053.38475352401</v>
          </cell>
          <cell r="Y985">
            <v>156.27500000000001</v>
          </cell>
        </row>
        <row r="986">
          <cell r="I986">
            <v>50</v>
          </cell>
          <cell r="J986">
            <v>0</v>
          </cell>
          <cell r="K986">
            <v>0</v>
          </cell>
          <cell r="L986">
            <v>0</v>
          </cell>
          <cell r="M986">
            <v>0</v>
          </cell>
          <cell r="N986">
            <v>50</v>
          </cell>
          <cell r="O986">
            <v>50</v>
          </cell>
          <cell r="Q986" t="str">
            <v>GSEHRA44197</v>
          </cell>
          <cell r="R986" t="str">
            <v>GSEMedical44197</v>
          </cell>
          <cell r="S986" t="str">
            <v>GSMedicalHRA44197</v>
          </cell>
          <cell r="T986">
            <v>38550</v>
          </cell>
          <cell r="U986">
            <v>2269</v>
          </cell>
          <cell r="V986">
            <v>1229</v>
          </cell>
          <cell r="W986">
            <v>1666.5</v>
          </cell>
          <cell r="X986">
            <v>16533.197364292399</v>
          </cell>
          <cell r="Y986">
            <v>11.083333333333334</v>
          </cell>
        </row>
        <row r="987">
          <cell r="I987">
            <v>0</v>
          </cell>
          <cell r="J987">
            <v>5</v>
          </cell>
          <cell r="K987">
            <v>3</v>
          </cell>
          <cell r="L987">
            <v>0</v>
          </cell>
          <cell r="M987">
            <v>0</v>
          </cell>
          <cell r="N987">
            <v>8</v>
          </cell>
          <cell r="O987">
            <v>16</v>
          </cell>
          <cell r="Q987" t="str">
            <v>GSEHRA44197</v>
          </cell>
          <cell r="R987" t="str">
            <v>GSEMedical44197</v>
          </cell>
          <cell r="S987" t="str">
            <v>GSMedicalHRA44197</v>
          </cell>
          <cell r="T987">
            <v>11880</v>
          </cell>
          <cell r="U987">
            <v>363.04</v>
          </cell>
          <cell r="V987">
            <v>612</v>
          </cell>
          <cell r="W987">
            <v>533.36</v>
          </cell>
          <cell r="X987">
            <v>6208.1763279766401</v>
          </cell>
          <cell r="Y987">
            <v>3.5466666666666669</v>
          </cell>
        </row>
        <row r="988">
          <cell r="I988">
            <v>0</v>
          </cell>
          <cell r="J988">
            <v>0</v>
          </cell>
          <cell r="K988">
            <v>0</v>
          </cell>
          <cell r="L988">
            <v>3</v>
          </cell>
          <cell r="M988">
            <v>14</v>
          </cell>
          <cell r="N988">
            <v>17</v>
          </cell>
          <cell r="O988">
            <v>66</v>
          </cell>
          <cell r="Q988" t="str">
            <v>GSEHRA44197</v>
          </cell>
          <cell r="R988" t="str">
            <v>GSEMedical44197</v>
          </cell>
          <cell r="S988" t="str">
            <v>GSMedicalHRA44197</v>
          </cell>
          <cell r="T988">
            <v>29801</v>
          </cell>
          <cell r="U988">
            <v>771.46</v>
          </cell>
          <cell r="V988">
            <v>1300.5</v>
          </cell>
          <cell r="W988">
            <v>1700</v>
          </cell>
          <cell r="X988">
            <v>18437.701445631701</v>
          </cell>
          <cell r="Y988">
            <v>14.63</v>
          </cell>
        </row>
        <row r="989">
          <cell r="I989">
            <v>1</v>
          </cell>
          <cell r="J989">
            <v>0</v>
          </cell>
          <cell r="K989">
            <v>0</v>
          </cell>
          <cell r="L989">
            <v>0</v>
          </cell>
          <cell r="M989">
            <v>0</v>
          </cell>
          <cell r="N989">
            <v>1</v>
          </cell>
          <cell r="O989">
            <v>1</v>
          </cell>
          <cell r="Q989" t="str">
            <v>HSHRA44197</v>
          </cell>
          <cell r="R989" t="str">
            <v>HSMedical44197</v>
          </cell>
          <cell r="S989" t="str">
            <v>HSMedicalHRA44197</v>
          </cell>
          <cell r="T989">
            <v>771</v>
          </cell>
          <cell r="U989">
            <v>45.38</v>
          </cell>
          <cell r="V989">
            <v>24.58</v>
          </cell>
          <cell r="W989">
            <v>33.33</v>
          </cell>
          <cell r="X989">
            <v>330.66394728584902</v>
          </cell>
          <cell r="Y989">
            <v>0.22166666666666668</v>
          </cell>
        </row>
        <row r="990">
          <cell r="I990">
            <v>2</v>
          </cell>
          <cell r="J990">
            <v>0</v>
          </cell>
          <cell r="K990">
            <v>0</v>
          </cell>
          <cell r="L990">
            <v>0</v>
          </cell>
          <cell r="M990">
            <v>0</v>
          </cell>
          <cell r="N990">
            <v>2</v>
          </cell>
          <cell r="O990">
            <v>2</v>
          </cell>
          <cell r="Q990" t="str">
            <v>CWHRA44197</v>
          </cell>
          <cell r="R990" t="str">
            <v>CWMedical44197</v>
          </cell>
          <cell r="S990" t="str">
            <v>CWMedicalHRA44197</v>
          </cell>
          <cell r="T990">
            <v>1526</v>
          </cell>
          <cell r="U990">
            <v>90.76</v>
          </cell>
          <cell r="V990">
            <v>49.16</v>
          </cell>
          <cell r="W990">
            <v>66.66</v>
          </cell>
          <cell r="X990">
            <v>683.08</v>
          </cell>
          <cell r="Y990">
            <v>0.44333333333333336</v>
          </cell>
        </row>
        <row r="991">
          <cell r="I991">
            <v>3</v>
          </cell>
          <cell r="J991">
            <v>0</v>
          </cell>
          <cell r="K991">
            <v>0</v>
          </cell>
          <cell r="L991">
            <v>0</v>
          </cell>
          <cell r="M991">
            <v>0</v>
          </cell>
          <cell r="N991">
            <v>3</v>
          </cell>
          <cell r="O991">
            <v>3</v>
          </cell>
          <cell r="Q991" t="str">
            <v>FRHRA44197</v>
          </cell>
          <cell r="R991" t="str">
            <v>FRMedical44197</v>
          </cell>
          <cell r="S991" t="str">
            <v>FRMedicalHRA44197</v>
          </cell>
          <cell r="T991">
            <v>2313</v>
          </cell>
          <cell r="U991">
            <v>136.13999999999999</v>
          </cell>
          <cell r="V991">
            <v>73.739999999999995</v>
          </cell>
          <cell r="W991">
            <v>99.99</v>
          </cell>
          <cell r="X991">
            <v>991.99184185754598</v>
          </cell>
          <cell r="Y991">
            <v>0.66500000000000004</v>
          </cell>
        </row>
        <row r="992">
          <cell r="I992">
            <v>0</v>
          </cell>
          <cell r="J992">
            <v>0</v>
          </cell>
          <cell r="K992">
            <v>0</v>
          </cell>
          <cell r="L992">
            <v>0</v>
          </cell>
          <cell r="M992">
            <v>1</v>
          </cell>
          <cell r="N992">
            <v>1</v>
          </cell>
          <cell r="O992">
            <v>3</v>
          </cell>
          <cell r="Q992" t="str">
            <v>FRHRA44197</v>
          </cell>
          <cell r="R992" t="str">
            <v>FRMedical44197</v>
          </cell>
          <cell r="S992" t="str">
            <v>FRMedicalHRA44197</v>
          </cell>
          <cell r="T992">
            <v>1753</v>
          </cell>
          <cell r="U992">
            <v>45.38</v>
          </cell>
          <cell r="V992">
            <v>76.5</v>
          </cell>
          <cell r="W992">
            <v>100</v>
          </cell>
          <cell r="X992">
            <v>1107.1196013289</v>
          </cell>
          <cell r="Y992">
            <v>0.66500000000000004</v>
          </cell>
        </row>
        <row r="993">
          <cell r="I993">
            <v>0</v>
          </cell>
          <cell r="J993">
            <v>0</v>
          </cell>
          <cell r="K993">
            <v>1</v>
          </cell>
          <cell r="L993">
            <v>0</v>
          </cell>
          <cell r="M993">
            <v>0</v>
          </cell>
          <cell r="N993">
            <v>1</v>
          </cell>
          <cell r="O993">
            <v>2</v>
          </cell>
          <cell r="Q993" t="str">
            <v>GSEHRA44197</v>
          </cell>
          <cell r="R993" t="str">
            <v>GSEMedical44197</v>
          </cell>
          <cell r="S993" t="str">
            <v>GSMedicalHRA44197</v>
          </cell>
          <cell r="T993">
            <v>1485</v>
          </cell>
          <cell r="U993">
            <v>45.38</v>
          </cell>
          <cell r="V993">
            <v>76.5</v>
          </cell>
          <cell r="W993">
            <v>66.67</v>
          </cell>
          <cell r="X993">
            <v>640.97923875432502</v>
          </cell>
          <cell r="Y993">
            <v>0.44333333333333336</v>
          </cell>
        </row>
        <row r="994">
          <cell r="I994">
            <v>767</v>
          </cell>
          <cell r="J994">
            <v>142</v>
          </cell>
          <cell r="K994">
            <v>60</v>
          </cell>
          <cell r="L994">
            <v>31</v>
          </cell>
          <cell r="M994">
            <v>136</v>
          </cell>
          <cell r="N994">
            <v>1136</v>
          </cell>
          <cell r="O994">
            <v>1834</v>
          </cell>
          <cell r="R994" t="str">
            <v>CWDental44197</v>
          </cell>
          <cell r="T994">
            <v>61157</v>
          </cell>
          <cell r="U994">
            <v>3237.6</v>
          </cell>
          <cell r="V994">
            <v>0</v>
          </cell>
          <cell r="W994">
            <v>0</v>
          </cell>
          <cell r="X994">
            <v>61157</v>
          </cell>
          <cell r="Y994" t="str">
            <v>0</v>
          </cell>
        </row>
        <row r="995">
          <cell r="I995">
            <v>2770</v>
          </cell>
          <cell r="J995">
            <v>504</v>
          </cell>
          <cell r="K995">
            <v>259</v>
          </cell>
          <cell r="L995">
            <v>127</v>
          </cell>
          <cell r="M995">
            <v>676</v>
          </cell>
          <cell r="N995">
            <v>4336</v>
          </cell>
          <cell r="O995">
            <v>7578</v>
          </cell>
          <cell r="R995" t="str">
            <v>FRDental44197</v>
          </cell>
          <cell r="T995">
            <v>243266</v>
          </cell>
          <cell r="U995">
            <v>12357.6</v>
          </cell>
          <cell r="V995">
            <v>0</v>
          </cell>
          <cell r="W995">
            <v>0</v>
          </cell>
          <cell r="X995">
            <v>243266</v>
          </cell>
          <cell r="Y995" t="str">
            <v>0</v>
          </cell>
        </row>
        <row r="996">
          <cell r="I996">
            <v>122</v>
          </cell>
          <cell r="J996">
            <v>19</v>
          </cell>
          <cell r="K996">
            <v>9</v>
          </cell>
          <cell r="L996">
            <v>7</v>
          </cell>
          <cell r="M996">
            <v>29</v>
          </cell>
          <cell r="N996">
            <v>186</v>
          </cell>
          <cell r="O996">
            <v>321</v>
          </cell>
          <cell r="R996" t="str">
            <v>GSEDental44197</v>
          </cell>
          <cell r="T996">
            <v>10374</v>
          </cell>
          <cell r="U996">
            <v>530.1</v>
          </cell>
          <cell r="V996">
            <v>0</v>
          </cell>
          <cell r="W996">
            <v>0</v>
          </cell>
          <cell r="X996">
            <v>10374</v>
          </cell>
          <cell r="Y996" t="str">
            <v>0</v>
          </cell>
        </row>
        <row r="997">
          <cell r="I997">
            <v>32</v>
          </cell>
          <cell r="J997">
            <v>2</v>
          </cell>
          <cell r="K997">
            <v>2</v>
          </cell>
          <cell r="L997">
            <v>1</v>
          </cell>
          <cell r="M997">
            <v>6</v>
          </cell>
          <cell r="N997">
            <v>43</v>
          </cell>
          <cell r="O997">
            <v>66</v>
          </cell>
          <cell r="R997" t="str">
            <v>HSDental44197</v>
          </cell>
          <cell r="T997">
            <v>2236</v>
          </cell>
          <cell r="U997">
            <v>122.55</v>
          </cell>
          <cell r="V997">
            <v>0</v>
          </cell>
          <cell r="W997">
            <v>0</v>
          </cell>
          <cell r="X997">
            <v>2236</v>
          </cell>
          <cell r="Y997" t="str">
            <v>0</v>
          </cell>
        </row>
        <row r="998">
          <cell r="I998">
            <v>0</v>
          </cell>
          <cell r="J998">
            <v>0</v>
          </cell>
          <cell r="K998">
            <v>0</v>
          </cell>
          <cell r="L998">
            <v>0</v>
          </cell>
          <cell r="M998">
            <v>0</v>
          </cell>
          <cell r="N998">
            <v>0</v>
          </cell>
          <cell r="O998">
            <v>0</v>
          </cell>
          <cell r="R998" t="str">
            <v>UDDental44197</v>
          </cell>
          <cell r="T998">
            <v>0</v>
          </cell>
          <cell r="U998">
            <v>0</v>
          </cell>
          <cell r="V998">
            <v>0</v>
          </cell>
          <cell r="W998">
            <v>0</v>
          </cell>
          <cell r="X998">
            <v>0</v>
          </cell>
          <cell r="Y998" t="str">
            <v>0</v>
          </cell>
        </row>
        <row r="999">
          <cell r="I999">
            <v>0</v>
          </cell>
          <cell r="J999">
            <v>0</v>
          </cell>
          <cell r="K999">
            <v>0</v>
          </cell>
          <cell r="L999">
            <v>0</v>
          </cell>
          <cell r="M999">
            <v>0</v>
          </cell>
          <cell r="N999">
            <v>0</v>
          </cell>
          <cell r="O999">
            <v>0</v>
          </cell>
          <cell r="R999" t="str">
            <v>WNDental44197</v>
          </cell>
          <cell r="T999">
            <v>0</v>
          </cell>
          <cell r="U999">
            <v>0</v>
          </cell>
          <cell r="V999">
            <v>0</v>
          </cell>
          <cell r="W999">
            <v>0</v>
          </cell>
          <cell r="X999">
            <v>0</v>
          </cell>
          <cell r="Y999" t="str">
            <v>0</v>
          </cell>
        </row>
        <row r="1000">
          <cell r="I1000">
            <v>10</v>
          </cell>
          <cell r="J1000">
            <v>3</v>
          </cell>
          <cell r="K1000">
            <v>1</v>
          </cell>
          <cell r="L1000">
            <v>0</v>
          </cell>
          <cell r="M1000">
            <v>1</v>
          </cell>
          <cell r="N1000">
            <v>15</v>
          </cell>
          <cell r="O1000">
            <v>22</v>
          </cell>
          <cell r="R1000" t="str">
            <v>CWDental44197</v>
          </cell>
          <cell r="T1000">
            <v>778</v>
          </cell>
          <cell r="U1000">
            <v>42.75</v>
          </cell>
          <cell r="V1000">
            <v>0</v>
          </cell>
          <cell r="W1000">
            <v>0</v>
          </cell>
          <cell r="X1000">
            <v>778</v>
          </cell>
          <cell r="Y1000" t="str">
            <v>0</v>
          </cell>
        </row>
        <row r="1001">
          <cell r="I1001">
            <v>25</v>
          </cell>
          <cell r="J1001">
            <v>15</v>
          </cell>
          <cell r="K1001">
            <v>2</v>
          </cell>
          <cell r="L1001">
            <v>2</v>
          </cell>
          <cell r="M1001">
            <v>10</v>
          </cell>
          <cell r="N1001">
            <v>54</v>
          </cell>
          <cell r="O1001">
            <v>105</v>
          </cell>
          <cell r="R1001" t="str">
            <v>FRDental44197</v>
          </cell>
          <cell r="T1001">
            <v>3399</v>
          </cell>
          <cell r="U1001">
            <v>153.9</v>
          </cell>
          <cell r="V1001">
            <v>0</v>
          </cell>
          <cell r="W1001">
            <v>0</v>
          </cell>
          <cell r="X1001">
            <v>3399</v>
          </cell>
          <cell r="Y1001" t="str">
            <v>0</v>
          </cell>
        </row>
        <row r="1002">
          <cell r="I1002">
            <v>5</v>
          </cell>
          <cell r="J1002">
            <v>1</v>
          </cell>
          <cell r="K1002">
            <v>0</v>
          </cell>
          <cell r="L1002">
            <v>0</v>
          </cell>
          <cell r="M1002">
            <v>0</v>
          </cell>
          <cell r="N1002">
            <v>6</v>
          </cell>
          <cell r="O1002">
            <v>7</v>
          </cell>
          <cell r="R1002" t="str">
            <v>GSEDental44197</v>
          </cell>
          <cell r="T1002">
            <v>267</v>
          </cell>
          <cell r="U1002">
            <v>17.100000000000001</v>
          </cell>
          <cell r="V1002">
            <v>0</v>
          </cell>
          <cell r="W1002">
            <v>0</v>
          </cell>
          <cell r="X1002">
            <v>267</v>
          </cell>
          <cell r="Y1002" t="str">
            <v>0</v>
          </cell>
        </row>
        <row r="1003">
          <cell r="I1003">
            <v>0</v>
          </cell>
          <cell r="J1003">
            <v>0</v>
          </cell>
          <cell r="K1003">
            <v>0</v>
          </cell>
          <cell r="L1003">
            <v>0</v>
          </cell>
          <cell r="M1003">
            <v>1</v>
          </cell>
          <cell r="N1003">
            <v>1</v>
          </cell>
          <cell r="O1003">
            <v>4</v>
          </cell>
          <cell r="R1003" t="str">
            <v>HSDental44197</v>
          </cell>
          <cell r="T1003">
            <v>100</v>
          </cell>
          <cell r="U1003">
            <v>2.85</v>
          </cell>
          <cell r="V1003">
            <v>0</v>
          </cell>
          <cell r="W1003">
            <v>0</v>
          </cell>
          <cell r="X1003">
            <v>100</v>
          </cell>
          <cell r="Y1003" t="str">
            <v>0</v>
          </cell>
        </row>
        <row r="1004">
          <cell r="I1004">
            <v>1</v>
          </cell>
          <cell r="J1004">
            <v>2</v>
          </cell>
          <cell r="K1004">
            <v>0</v>
          </cell>
          <cell r="L1004">
            <v>0</v>
          </cell>
          <cell r="M1004">
            <v>0</v>
          </cell>
          <cell r="N1004">
            <v>3</v>
          </cell>
          <cell r="O1004">
            <v>5</v>
          </cell>
          <cell r="R1004" t="str">
            <v>UDDental44197</v>
          </cell>
          <cell r="T1004">
            <v>183</v>
          </cell>
          <cell r="U1004">
            <v>8.5500000000000007</v>
          </cell>
          <cell r="V1004">
            <v>0</v>
          </cell>
          <cell r="W1004">
            <v>0</v>
          </cell>
          <cell r="X1004">
            <v>183</v>
          </cell>
          <cell r="Y1004" t="str">
            <v>0</v>
          </cell>
        </row>
        <row r="1005">
          <cell r="I1005">
            <v>18</v>
          </cell>
          <cell r="J1005">
            <v>5</v>
          </cell>
          <cell r="K1005">
            <v>1</v>
          </cell>
          <cell r="L1005">
            <v>0</v>
          </cell>
          <cell r="M1005">
            <v>1</v>
          </cell>
          <cell r="N1005">
            <v>25</v>
          </cell>
          <cell r="O1005">
            <v>35</v>
          </cell>
          <cell r="R1005" t="str">
            <v>CWDental44197</v>
          </cell>
          <cell r="T1005">
            <v>1234</v>
          </cell>
          <cell r="U1005">
            <v>71.25</v>
          </cell>
          <cell r="V1005">
            <v>0</v>
          </cell>
          <cell r="W1005">
            <v>0</v>
          </cell>
          <cell r="X1005">
            <v>1234</v>
          </cell>
          <cell r="Y1005" t="str">
            <v>0</v>
          </cell>
        </row>
        <row r="1006">
          <cell r="I1006">
            <v>15</v>
          </cell>
          <cell r="J1006">
            <v>1</v>
          </cell>
          <cell r="K1006">
            <v>1</v>
          </cell>
          <cell r="L1006">
            <v>0</v>
          </cell>
          <cell r="M1006">
            <v>1</v>
          </cell>
          <cell r="N1006">
            <v>18</v>
          </cell>
          <cell r="O1006">
            <v>25</v>
          </cell>
          <cell r="R1006" t="str">
            <v>FRDental44197</v>
          </cell>
          <cell r="T1006">
            <v>829</v>
          </cell>
          <cell r="U1006">
            <v>51.3</v>
          </cell>
          <cell r="V1006">
            <v>0</v>
          </cell>
          <cell r="W1006">
            <v>0</v>
          </cell>
          <cell r="X1006">
            <v>829</v>
          </cell>
          <cell r="Y1006" t="str">
            <v>0</v>
          </cell>
        </row>
        <row r="1007">
          <cell r="I1007">
            <v>0</v>
          </cell>
          <cell r="J1007">
            <v>0</v>
          </cell>
          <cell r="K1007">
            <v>0</v>
          </cell>
          <cell r="L1007">
            <v>0</v>
          </cell>
          <cell r="M1007">
            <v>0</v>
          </cell>
          <cell r="N1007">
            <v>0</v>
          </cell>
          <cell r="O1007">
            <v>0</v>
          </cell>
          <cell r="R1007" t="str">
            <v>GSEDental44197</v>
          </cell>
          <cell r="T1007">
            <v>0</v>
          </cell>
          <cell r="U1007">
            <v>0</v>
          </cell>
          <cell r="V1007">
            <v>0</v>
          </cell>
          <cell r="W1007">
            <v>0</v>
          </cell>
          <cell r="X1007">
            <v>0</v>
          </cell>
          <cell r="Y1007" t="str">
            <v>0</v>
          </cell>
        </row>
        <row r="1008">
          <cell r="I1008">
            <v>0</v>
          </cell>
          <cell r="J1008">
            <v>0</v>
          </cell>
          <cell r="K1008">
            <v>0</v>
          </cell>
          <cell r="L1008">
            <v>0</v>
          </cell>
          <cell r="M1008">
            <v>0</v>
          </cell>
          <cell r="N1008">
            <v>0</v>
          </cell>
          <cell r="O1008">
            <v>0</v>
          </cell>
          <cell r="R1008" t="str">
            <v>HSDental44197</v>
          </cell>
          <cell r="T1008">
            <v>0</v>
          </cell>
          <cell r="U1008">
            <v>0</v>
          </cell>
          <cell r="V1008">
            <v>0</v>
          </cell>
          <cell r="W1008">
            <v>0</v>
          </cell>
          <cell r="X1008">
            <v>0</v>
          </cell>
          <cell r="Y1008" t="str">
            <v>0</v>
          </cell>
        </row>
        <row r="1009">
          <cell r="I1009">
            <v>0</v>
          </cell>
          <cell r="J1009">
            <v>0</v>
          </cell>
          <cell r="K1009">
            <v>0</v>
          </cell>
          <cell r="L1009">
            <v>0</v>
          </cell>
          <cell r="M1009">
            <v>0</v>
          </cell>
          <cell r="N1009">
            <v>0</v>
          </cell>
          <cell r="O1009">
            <v>0</v>
          </cell>
          <cell r="R1009" t="str">
            <v>UDDental44197</v>
          </cell>
          <cell r="T1009">
            <v>0</v>
          </cell>
          <cell r="U1009">
            <v>0</v>
          </cell>
          <cell r="V1009">
            <v>0</v>
          </cell>
          <cell r="W1009">
            <v>0</v>
          </cell>
          <cell r="X1009">
            <v>0</v>
          </cell>
          <cell r="Y1009" t="str">
            <v>0</v>
          </cell>
        </row>
        <row r="1010">
          <cell r="I1010">
            <v>0</v>
          </cell>
          <cell r="J1010">
            <v>0</v>
          </cell>
          <cell r="K1010">
            <v>0</v>
          </cell>
          <cell r="L1010">
            <v>0</v>
          </cell>
          <cell r="M1010">
            <v>0</v>
          </cell>
          <cell r="N1010">
            <v>0</v>
          </cell>
          <cell r="O1010">
            <v>0</v>
          </cell>
          <cell r="R1010" t="str">
            <v>WNDental44197</v>
          </cell>
          <cell r="T1010">
            <v>0</v>
          </cell>
          <cell r="U1010">
            <v>0</v>
          </cell>
          <cell r="V1010">
            <v>0</v>
          </cell>
          <cell r="W1010">
            <v>0</v>
          </cell>
          <cell r="X1010">
            <v>0</v>
          </cell>
          <cell r="Y1010" t="str">
            <v>0</v>
          </cell>
        </row>
        <row r="1011">
          <cell r="I1011">
            <v>15</v>
          </cell>
          <cell r="J1011">
            <v>2</v>
          </cell>
          <cell r="K1011">
            <v>0</v>
          </cell>
          <cell r="L1011">
            <v>1</v>
          </cell>
          <cell r="M1011">
            <v>0</v>
          </cell>
          <cell r="N1011">
            <v>18</v>
          </cell>
          <cell r="O1011">
            <v>22</v>
          </cell>
          <cell r="R1011" t="str">
            <v>CWDental44197</v>
          </cell>
          <cell r="T1011">
            <v>829</v>
          </cell>
          <cell r="U1011">
            <v>51.3</v>
          </cell>
          <cell r="V1011">
            <v>0</v>
          </cell>
          <cell r="W1011">
            <v>0</v>
          </cell>
          <cell r="X1011">
            <v>829</v>
          </cell>
          <cell r="Y1011" t="str">
            <v>0</v>
          </cell>
        </row>
        <row r="1012">
          <cell r="I1012">
            <v>10</v>
          </cell>
          <cell r="J1012">
            <v>0</v>
          </cell>
          <cell r="K1012">
            <v>2</v>
          </cell>
          <cell r="L1012">
            <v>0</v>
          </cell>
          <cell r="M1012">
            <v>1</v>
          </cell>
          <cell r="N1012">
            <v>13</v>
          </cell>
          <cell r="O1012">
            <v>18</v>
          </cell>
          <cell r="R1012" t="str">
            <v>FRDental44197</v>
          </cell>
          <cell r="T1012">
            <v>634</v>
          </cell>
          <cell r="U1012">
            <v>37.049999999999997</v>
          </cell>
          <cell r="V1012">
            <v>0</v>
          </cell>
          <cell r="W1012">
            <v>0</v>
          </cell>
          <cell r="X1012">
            <v>634</v>
          </cell>
          <cell r="Y1012" t="str">
            <v>0</v>
          </cell>
        </row>
        <row r="1013">
          <cell r="I1013">
            <v>0</v>
          </cell>
          <cell r="J1013">
            <v>0</v>
          </cell>
          <cell r="K1013">
            <v>0</v>
          </cell>
          <cell r="L1013">
            <v>0</v>
          </cell>
          <cell r="M1013">
            <v>0</v>
          </cell>
          <cell r="N1013">
            <v>0</v>
          </cell>
          <cell r="O1013">
            <v>0</v>
          </cell>
          <cell r="R1013" t="str">
            <v>UDDental44197</v>
          </cell>
          <cell r="T1013">
            <v>0</v>
          </cell>
          <cell r="U1013">
            <v>0</v>
          </cell>
          <cell r="V1013">
            <v>0</v>
          </cell>
          <cell r="W1013">
            <v>0</v>
          </cell>
          <cell r="X1013">
            <v>0</v>
          </cell>
          <cell r="Y1013" t="str">
            <v>0</v>
          </cell>
        </row>
        <row r="1014">
          <cell r="I1014">
            <v>167</v>
          </cell>
          <cell r="J1014">
            <v>32</v>
          </cell>
          <cell r="K1014">
            <v>15</v>
          </cell>
          <cell r="L1014">
            <v>0</v>
          </cell>
          <cell r="M1014">
            <v>36</v>
          </cell>
          <cell r="N1014">
            <v>250</v>
          </cell>
          <cell r="O1014">
            <v>410</v>
          </cell>
          <cell r="Q1014" t="str">
            <v>CWHRA44197</v>
          </cell>
          <cell r="R1014" t="str">
            <v>CWMedical44197</v>
          </cell>
          <cell r="S1014" t="str">
            <v>CWMedicalHRA44197</v>
          </cell>
          <cell r="T1014">
            <v>261660</v>
          </cell>
          <cell r="U1014">
            <v>12492.5</v>
          </cell>
          <cell r="V1014">
            <v>10454.36</v>
          </cell>
          <cell r="W1014">
            <v>12299.6</v>
          </cell>
          <cell r="X1014">
            <v>132117.40054085999</v>
          </cell>
          <cell r="Y1014">
            <v>90.88333333333334</v>
          </cell>
        </row>
        <row r="1015">
          <cell r="I1015">
            <v>213</v>
          </cell>
          <cell r="J1015">
            <v>12</v>
          </cell>
          <cell r="K1015">
            <v>14</v>
          </cell>
          <cell r="L1015">
            <v>6</v>
          </cell>
          <cell r="M1015">
            <v>16</v>
          </cell>
          <cell r="N1015">
            <v>261</v>
          </cell>
          <cell r="O1015">
            <v>348</v>
          </cell>
          <cell r="Q1015" t="str">
            <v>CWMajor Medical44197</v>
          </cell>
          <cell r="R1015" t="str">
            <v>CWMedical44197</v>
          </cell>
          <cell r="S1015" t="str">
            <v>CWMedicalMMP44197</v>
          </cell>
          <cell r="T1015">
            <v>180412</v>
          </cell>
          <cell r="U1015">
            <v>13042.17</v>
          </cell>
          <cell r="V1015">
            <v>8907.53999999999</v>
          </cell>
          <cell r="W1015">
            <v>0</v>
          </cell>
          <cell r="X1015">
            <v>66409.2896174864</v>
          </cell>
          <cell r="Y1015">
            <v>77.14</v>
          </cell>
        </row>
        <row r="1016">
          <cell r="I1016">
            <v>197</v>
          </cell>
          <cell r="J1016">
            <v>20</v>
          </cell>
          <cell r="K1016">
            <v>21</v>
          </cell>
          <cell r="L1016">
            <v>8</v>
          </cell>
          <cell r="M1016">
            <v>22</v>
          </cell>
          <cell r="N1016">
            <v>268</v>
          </cell>
          <cell r="O1016">
            <v>396</v>
          </cell>
          <cell r="Q1016" t="str">
            <v>CWMID44197</v>
          </cell>
          <cell r="R1016" t="str">
            <v>CWMedical44197</v>
          </cell>
          <cell r="S1016" t="str">
            <v>CWMedicalMID44197</v>
          </cell>
          <cell r="T1016">
            <v>224632</v>
          </cell>
          <cell r="U1016">
            <v>13391.96</v>
          </cell>
          <cell r="V1016">
            <v>10273.76</v>
          </cell>
          <cell r="W1016">
            <v>6150.52</v>
          </cell>
          <cell r="X1016">
            <v>116912.035776755</v>
          </cell>
          <cell r="Y1016">
            <v>87.780000000000015</v>
          </cell>
        </row>
        <row r="1017">
          <cell r="I1017">
            <v>516</v>
          </cell>
          <cell r="J1017">
            <v>109</v>
          </cell>
          <cell r="K1017">
            <v>44</v>
          </cell>
          <cell r="L1017">
            <v>11</v>
          </cell>
          <cell r="M1017">
            <v>154</v>
          </cell>
          <cell r="N1017">
            <v>834</v>
          </cell>
          <cell r="O1017">
            <v>1522</v>
          </cell>
          <cell r="Q1017" t="str">
            <v>FRHRA44197</v>
          </cell>
          <cell r="R1017" t="str">
            <v>FRMedical44197</v>
          </cell>
          <cell r="S1017" t="str">
            <v>FRMedicalHRA44197</v>
          </cell>
          <cell r="T1017">
            <v>914286</v>
          </cell>
          <cell r="U1017">
            <v>41674.980000000098</v>
          </cell>
          <cell r="V1017">
            <v>37010.28</v>
          </cell>
          <cell r="W1017">
            <v>43898.789999999899</v>
          </cell>
          <cell r="X1017">
            <v>473513.06941046298</v>
          </cell>
          <cell r="Y1017">
            <v>337.37666666666672</v>
          </cell>
        </row>
        <row r="1018">
          <cell r="I1018">
            <v>646</v>
          </cell>
          <cell r="J1018">
            <v>49</v>
          </cell>
          <cell r="K1018">
            <v>46</v>
          </cell>
          <cell r="L1018">
            <v>14</v>
          </cell>
          <cell r="M1018">
            <v>43</v>
          </cell>
          <cell r="N1018">
            <v>798</v>
          </cell>
          <cell r="O1018">
            <v>1060</v>
          </cell>
          <cell r="Q1018" t="str">
            <v>FRMajor Medical44197</v>
          </cell>
          <cell r="R1018" t="str">
            <v>FRMedical44197</v>
          </cell>
          <cell r="S1018" t="str">
            <v>FRMedicalMMP44197</v>
          </cell>
          <cell r="T1018">
            <v>552330</v>
          </cell>
          <cell r="U1018">
            <v>39876.0600000001</v>
          </cell>
          <cell r="V1018">
            <v>27506.68</v>
          </cell>
          <cell r="W1018">
            <v>0</v>
          </cell>
          <cell r="X1018">
            <v>203864.915398126</v>
          </cell>
          <cell r="Y1018">
            <v>234.9666666666667</v>
          </cell>
        </row>
        <row r="1019">
          <cell r="I1019">
            <v>584</v>
          </cell>
          <cell r="J1019">
            <v>83</v>
          </cell>
          <cell r="K1019">
            <v>88</v>
          </cell>
          <cell r="L1019">
            <v>33</v>
          </cell>
          <cell r="M1019">
            <v>121</v>
          </cell>
          <cell r="N1019">
            <v>909</v>
          </cell>
          <cell r="O1019">
            <v>1541</v>
          </cell>
          <cell r="Q1019" t="str">
            <v>FRMID44197</v>
          </cell>
          <cell r="R1019" t="str">
            <v>FRMedical44197</v>
          </cell>
          <cell r="S1019" t="str">
            <v>FRMedicalMID44197</v>
          </cell>
          <cell r="T1019">
            <v>824884</v>
          </cell>
          <cell r="U1019">
            <v>45422.7300000002</v>
          </cell>
          <cell r="V1019">
            <v>39217.22</v>
          </cell>
          <cell r="W1019">
            <v>23134.710000000199</v>
          </cell>
          <cell r="X1019">
            <v>441203.77662230801</v>
          </cell>
          <cell r="Y1019">
            <v>341.58833333333337</v>
          </cell>
        </row>
        <row r="1020">
          <cell r="I1020">
            <v>3</v>
          </cell>
          <cell r="J1020">
            <v>2</v>
          </cell>
          <cell r="K1020">
            <v>1</v>
          </cell>
          <cell r="L1020">
            <v>0</v>
          </cell>
          <cell r="M1020">
            <v>2</v>
          </cell>
          <cell r="N1020">
            <v>8</v>
          </cell>
          <cell r="O1020">
            <v>16</v>
          </cell>
          <cell r="Q1020" t="str">
            <v>GSEHRA44197</v>
          </cell>
          <cell r="R1020" t="str">
            <v>GSEMedical44197</v>
          </cell>
          <cell r="S1020" t="str">
            <v>GSEMedicalHRA44197</v>
          </cell>
          <cell r="T1020">
            <v>10274</v>
          </cell>
          <cell r="U1020">
            <v>399.76</v>
          </cell>
          <cell r="V1020">
            <v>456.24</v>
          </cell>
          <cell r="W1020">
            <v>500</v>
          </cell>
          <cell r="X1020">
            <v>5561.3057279551404</v>
          </cell>
          <cell r="Y1020">
            <v>3.5466666666666669</v>
          </cell>
        </row>
        <row r="1021">
          <cell r="I1021">
            <v>4</v>
          </cell>
          <cell r="J1021">
            <v>0</v>
          </cell>
          <cell r="K1021">
            <v>0</v>
          </cell>
          <cell r="L1021">
            <v>0</v>
          </cell>
          <cell r="M1021">
            <v>3</v>
          </cell>
          <cell r="N1021">
            <v>7</v>
          </cell>
          <cell r="O1021">
            <v>17</v>
          </cell>
          <cell r="Q1021" t="str">
            <v>GSEMajor Medical44197</v>
          </cell>
          <cell r="R1021" t="str">
            <v>GSEMedical44197</v>
          </cell>
          <cell r="S1021" t="str">
            <v>GSEMedicalMMP44197</v>
          </cell>
          <cell r="T1021">
            <v>6240</v>
          </cell>
          <cell r="U1021">
            <v>349.79</v>
          </cell>
          <cell r="V1021">
            <v>327.82</v>
          </cell>
          <cell r="W1021">
            <v>0</v>
          </cell>
          <cell r="X1021">
            <v>2890.2247267759599</v>
          </cell>
          <cell r="Y1021">
            <v>3.7683333333333331</v>
          </cell>
        </row>
        <row r="1022">
          <cell r="I1022">
            <v>7</v>
          </cell>
          <cell r="J1022">
            <v>0</v>
          </cell>
          <cell r="K1022">
            <v>1</v>
          </cell>
          <cell r="L1022">
            <v>0</v>
          </cell>
          <cell r="M1022">
            <v>0</v>
          </cell>
          <cell r="N1022">
            <v>8</v>
          </cell>
          <cell r="O1022">
            <v>10</v>
          </cell>
          <cell r="Q1022" t="str">
            <v>GSEMID44197</v>
          </cell>
          <cell r="R1022" t="str">
            <v>GSEMedical44197</v>
          </cell>
          <cell r="S1022" t="str">
            <v>GSEMedicalMID44197</v>
          </cell>
          <cell r="T1022">
            <v>5822</v>
          </cell>
          <cell r="U1022">
            <v>399.76</v>
          </cell>
          <cell r="V1022">
            <v>248.56</v>
          </cell>
          <cell r="W1022">
            <v>150.02000000000001</v>
          </cell>
          <cell r="X1022">
            <v>2759.8154949784798</v>
          </cell>
          <cell r="Y1022">
            <v>2.2166666666666668</v>
          </cell>
        </row>
        <row r="1023">
          <cell r="I1023">
            <v>7</v>
          </cell>
          <cell r="J1023">
            <v>0</v>
          </cell>
          <cell r="K1023">
            <v>1</v>
          </cell>
          <cell r="L1023">
            <v>0</v>
          </cell>
          <cell r="M1023">
            <v>1</v>
          </cell>
          <cell r="N1023">
            <v>9</v>
          </cell>
          <cell r="O1023">
            <v>14</v>
          </cell>
          <cell r="Q1023" t="str">
            <v>HSHRA44197</v>
          </cell>
          <cell r="R1023" t="str">
            <v>HSMedical44197</v>
          </cell>
          <cell r="S1023" t="str">
            <v>HSMedicalHRA44197</v>
          </cell>
          <cell r="T1023">
            <v>8635</v>
          </cell>
          <cell r="U1023">
            <v>449.73</v>
          </cell>
          <cell r="V1023">
            <v>325.06</v>
          </cell>
          <cell r="W1023">
            <v>399.98</v>
          </cell>
          <cell r="X1023">
            <v>4062.74647108417</v>
          </cell>
          <cell r="Y1023">
            <v>3.1033333333333335</v>
          </cell>
        </row>
        <row r="1024">
          <cell r="I1024">
            <v>15</v>
          </cell>
          <cell r="J1024">
            <v>0</v>
          </cell>
          <cell r="K1024">
            <v>1</v>
          </cell>
          <cell r="L1024">
            <v>0</v>
          </cell>
          <cell r="M1024">
            <v>0</v>
          </cell>
          <cell r="N1024">
            <v>16</v>
          </cell>
          <cell r="O1024">
            <v>17</v>
          </cell>
          <cell r="Q1024" t="str">
            <v>HSMajor Medical44197</v>
          </cell>
          <cell r="R1024" t="str">
            <v>HSMedical44197</v>
          </cell>
          <cell r="S1024" t="str">
            <v>HSMedicalMMP44197</v>
          </cell>
          <cell r="T1024">
            <v>9750</v>
          </cell>
          <cell r="U1024">
            <v>799.52</v>
          </cell>
          <cell r="V1024">
            <v>445.2</v>
          </cell>
          <cell r="W1024">
            <v>0</v>
          </cell>
          <cell r="X1024">
            <v>3177.0971896955498</v>
          </cell>
          <cell r="Y1024">
            <v>3.7683333333333331</v>
          </cell>
        </row>
        <row r="1025">
          <cell r="I1025">
            <v>22</v>
          </cell>
          <cell r="J1025">
            <v>0</v>
          </cell>
          <cell r="K1025">
            <v>1</v>
          </cell>
          <cell r="L1025">
            <v>0</v>
          </cell>
          <cell r="M1025">
            <v>3</v>
          </cell>
          <cell r="N1025">
            <v>26</v>
          </cell>
          <cell r="O1025">
            <v>35</v>
          </cell>
          <cell r="Q1025" t="str">
            <v>HSMID44197</v>
          </cell>
          <cell r="R1025" t="str">
            <v>HSMedical44197</v>
          </cell>
          <cell r="S1025" t="str">
            <v>HSMedicalMID44197</v>
          </cell>
          <cell r="T1025">
            <v>20063</v>
          </cell>
          <cell r="U1025">
            <v>1299.22</v>
          </cell>
          <cell r="V1025">
            <v>846.76</v>
          </cell>
          <cell r="W1025">
            <v>550.07000000000005</v>
          </cell>
          <cell r="X1025">
            <v>10411.9311383763</v>
          </cell>
          <cell r="Y1025">
            <v>7.7583333333333337</v>
          </cell>
        </row>
        <row r="1026">
          <cell r="I1026">
            <v>5</v>
          </cell>
          <cell r="J1026">
            <v>2</v>
          </cell>
          <cell r="K1026">
            <v>0</v>
          </cell>
          <cell r="L1026">
            <v>0</v>
          </cell>
          <cell r="M1026">
            <v>1</v>
          </cell>
          <cell r="N1026">
            <v>8</v>
          </cell>
          <cell r="O1026">
            <v>14</v>
          </cell>
          <cell r="Q1026" t="str">
            <v>CWHRA44197</v>
          </cell>
          <cell r="R1026" t="str">
            <v>CWMedical44197</v>
          </cell>
          <cell r="S1026" t="str">
            <v>CWMedicalHRA44197</v>
          </cell>
          <cell r="T1026">
            <v>8578</v>
          </cell>
          <cell r="U1026">
            <v>399.76</v>
          </cell>
          <cell r="V1026">
            <v>352.4</v>
          </cell>
          <cell r="W1026">
            <v>399.99</v>
          </cell>
          <cell r="X1026">
            <v>4474.5347824436103</v>
          </cell>
          <cell r="Y1026">
            <v>3.1033333333333335</v>
          </cell>
        </row>
        <row r="1027">
          <cell r="I1027">
            <v>2</v>
          </cell>
          <cell r="J1027">
            <v>0</v>
          </cell>
          <cell r="K1027">
            <v>0</v>
          </cell>
          <cell r="L1027">
            <v>0</v>
          </cell>
          <cell r="M1027">
            <v>0</v>
          </cell>
          <cell r="N1027">
            <v>2</v>
          </cell>
          <cell r="O1027">
            <v>2</v>
          </cell>
          <cell r="Q1027" t="str">
            <v>CWMID44197</v>
          </cell>
          <cell r="R1027" t="str">
            <v>CWMedical44197</v>
          </cell>
          <cell r="S1027" t="str">
            <v>CWMedicalMID44197</v>
          </cell>
          <cell r="T1027">
            <v>1304</v>
          </cell>
          <cell r="U1027">
            <v>99.94</v>
          </cell>
          <cell r="V1027">
            <v>49.16</v>
          </cell>
          <cell r="W1027">
            <v>33.340000000000003</v>
          </cell>
          <cell r="X1027">
            <v>628.46829268292697</v>
          </cell>
          <cell r="Y1027">
            <v>0.44333333333333336</v>
          </cell>
        </row>
        <row r="1028">
          <cell r="I1028">
            <v>17</v>
          </cell>
          <cell r="J1028">
            <v>5</v>
          </cell>
          <cell r="K1028">
            <v>2</v>
          </cell>
          <cell r="L1028">
            <v>0</v>
          </cell>
          <cell r="M1028">
            <v>3</v>
          </cell>
          <cell r="N1028">
            <v>27</v>
          </cell>
          <cell r="O1028">
            <v>47</v>
          </cell>
          <cell r="Q1028" t="str">
            <v>FRHRA44197</v>
          </cell>
          <cell r="R1028" t="str">
            <v>FRMedical44197</v>
          </cell>
          <cell r="S1028" t="str">
            <v>FRMedicalHRA44197</v>
          </cell>
          <cell r="T1028">
            <v>28761</v>
          </cell>
          <cell r="U1028">
            <v>1349.19</v>
          </cell>
          <cell r="V1028">
            <v>1182.8599999999999</v>
          </cell>
          <cell r="W1028">
            <v>1333.3</v>
          </cell>
          <cell r="X1028">
            <v>14509.842997068499</v>
          </cell>
          <cell r="Y1028">
            <v>10.418333333333335</v>
          </cell>
        </row>
        <row r="1029">
          <cell r="I1029">
            <v>4</v>
          </cell>
          <cell r="J1029">
            <v>0</v>
          </cell>
          <cell r="K1029">
            <v>0</v>
          </cell>
          <cell r="L1029">
            <v>0</v>
          </cell>
          <cell r="M1029">
            <v>0</v>
          </cell>
          <cell r="N1029">
            <v>4</v>
          </cell>
          <cell r="O1029">
            <v>4</v>
          </cell>
          <cell r="Q1029" t="str">
            <v>FRMajor Medical44197</v>
          </cell>
          <cell r="R1029" t="str">
            <v>FRMedical44197</v>
          </cell>
          <cell r="S1029" t="str">
            <v>FRMedicalMMP44197</v>
          </cell>
          <cell r="T1029">
            <v>2304</v>
          </cell>
          <cell r="U1029">
            <v>199.88</v>
          </cell>
          <cell r="V1029">
            <v>98.32</v>
          </cell>
          <cell r="W1029">
            <v>0</v>
          </cell>
          <cell r="X1029">
            <v>744.34972677595601</v>
          </cell>
          <cell r="Y1029">
            <v>0.88666666666666671</v>
          </cell>
        </row>
        <row r="1030">
          <cell r="I1030">
            <v>7</v>
          </cell>
          <cell r="J1030">
            <v>3</v>
          </cell>
          <cell r="K1030">
            <v>1</v>
          </cell>
          <cell r="L1030">
            <v>0</v>
          </cell>
          <cell r="M1030">
            <v>1</v>
          </cell>
          <cell r="N1030">
            <v>12</v>
          </cell>
          <cell r="O1030">
            <v>20</v>
          </cell>
          <cell r="Q1030" t="str">
            <v>FRMID44197</v>
          </cell>
          <cell r="R1030" t="str">
            <v>FRMedical44197</v>
          </cell>
          <cell r="S1030" t="str">
            <v>FRMedicalMID44197</v>
          </cell>
          <cell r="T1030">
            <v>11083</v>
          </cell>
          <cell r="U1030">
            <v>599.64</v>
          </cell>
          <cell r="V1030">
            <v>554.55999999999995</v>
          </cell>
          <cell r="W1030">
            <v>300.01</v>
          </cell>
          <cell r="X1030">
            <v>6032.8499777370998</v>
          </cell>
          <cell r="Y1030">
            <v>4.4333333333333336</v>
          </cell>
        </row>
        <row r="1031">
          <cell r="I1031">
            <v>0</v>
          </cell>
          <cell r="J1031">
            <v>1</v>
          </cell>
          <cell r="K1031">
            <v>0</v>
          </cell>
          <cell r="L1031">
            <v>0</v>
          </cell>
          <cell r="M1031">
            <v>0</v>
          </cell>
          <cell r="N1031">
            <v>1</v>
          </cell>
          <cell r="O1031">
            <v>2</v>
          </cell>
          <cell r="Q1031" t="str">
            <v>GSEHRA44197</v>
          </cell>
          <cell r="R1031" t="str">
            <v>GSEMedical44197</v>
          </cell>
          <cell r="S1031" t="str">
            <v>GSEMedicalHRA44197</v>
          </cell>
          <cell r="T1031">
            <v>1485</v>
          </cell>
          <cell r="U1031">
            <v>49.97</v>
          </cell>
          <cell r="V1031">
            <v>76.5</v>
          </cell>
          <cell r="W1031">
            <v>66.67</v>
          </cell>
          <cell r="X1031">
            <v>857.04772234273298</v>
          </cell>
          <cell r="Y1031">
            <v>0.44333333333333336</v>
          </cell>
        </row>
        <row r="1032">
          <cell r="I1032">
            <v>0</v>
          </cell>
          <cell r="J1032">
            <v>0</v>
          </cell>
          <cell r="K1032">
            <v>0</v>
          </cell>
          <cell r="L1032">
            <v>0</v>
          </cell>
          <cell r="M1032">
            <v>1</v>
          </cell>
          <cell r="N1032">
            <v>1</v>
          </cell>
          <cell r="O1032">
            <v>4</v>
          </cell>
          <cell r="Q1032" t="str">
            <v>HSHRA44197</v>
          </cell>
          <cell r="R1032" t="str">
            <v>HSMedical44197</v>
          </cell>
          <cell r="S1032" t="str">
            <v>HSMedicalHRA44197</v>
          </cell>
          <cell r="T1032">
            <v>1753</v>
          </cell>
          <cell r="U1032">
            <v>49.97</v>
          </cell>
          <cell r="V1032">
            <v>76.5</v>
          </cell>
          <cell r="W1032">
            <v>100</v>
          </cell>
          <cell r="X1032">
            <v>1107.1196013289</v>
          </cell>
          <cell r="Y1032">
            <v>0.88666666666666671</v>
          </cell>
        </row>
        <row r="1033">
          <cell r="I1033">
            <v>110</v>
          </cell>
          <cell r="J1033">
            <v>0</v>
          </cell>
          <cell r="K1033">
            <v>0</v>
          </cell>
          <cell r="L1033">
            <v>0</v>
          </cell>
          <cell r="M1033">
            <v>0</v>
          </cell>
          <cell r="N1033">
            <v>110</v>
          </cell>
          <cell r="O1033">
            <v>110</v>
          </cell>
          <cell r="Q1033" t="str">
            <v>CWMajor Medical44228</v>
          </cell>
          <cell r="R1033" t="str">
            <v>CWMedical44228</v>
          </cell>
          <cell r="S1033" t="str">
            <v>CWMedicalMajor Medical44228</v>
          </cell>
          <cell r="T1033">
            <v>63360</v>
          </cell>
          <cell r="U1033">
            <v>4991.8</v>
          </cell>
          <cell r="V1033">
            <v>2703.8</v>
          </cell>
          <cell r="W1033">
            <v>0</v>
          </cell>
          <cell r="X1033">
            <v>20469.617486338801</v>
          </cell>
          <cell r="Y1033">
            <v>24.383333333333336</v>
          </cell>
        </row>
        <row r="1034">
          <cell r="I1034">
            <v>0</v>
          </cell>
          <cell r="J1034">
            <v>4</v>
          </cell>
          <cell r="K1034">
            <v>8</v>
          </cell>
          <cell r="L1034">
            <v>0</v>
          </cell>
          <cell r="M1034">
            <v>0</v>
          </cell>
          <cell r="N1034">
            <v>12</v>
          </cell>
          <cell r="O1034">
            <v>24</v>
          </cell>
          <cell r="Q1034" t="str">
            <v>CWMajor Medical44228</v>
          </cell>
          <cell r="R1034" t="str">
            <v>CWMedical44228</v>
          </cell>
          <cell r="S1034" t="str">
            <v>CWMedicalMajor Medical44228</v>
          </cell>
          <cell r="T1034">
            <v>13320</v>
          </cell>
          <cell r="U1034">
            <v>544.55999999999995</v>
          </cell>
          <cell r="V1034">
            <v>918</v>
          </cell>
          <cell r="W1034">
            <v>0</v>
          </cell>
          <cell r="X1034">
            <v>5369.2857142857101</v>
          </cell>
          <cell r="Y1034">
            <v>5.32</v>
          </cell>
        </row>
        <row r="1035">
          <cell r="I1035">
            <v>0</v>
          </cell>
          <cell r="J1035">
            <v>0</v>
          </cell>
          <cell r="K1035">
            <v>0</v>
          </cell>
          <cell r="L1035">
            <v>1</v>
          </cell>
          <cell r="M1035">
            <v>6</v>
          </cell>
          <cell r="N1035">
            <v>7</v>
          </cell>
          <cell r="O1035">
            <v>26</v>
          </cell>
          <cell r="Q1035" t="str">
            <v>CWMajor Medical44228</v>
          </cell>
          <cell r="R1035" t="str">
            <v>CWMedical44228</v>
          </cell>
          <cell r="S1035" t="str">
            <v>CWMedicalMajor Medical44228</v>
          </cell>
          <cell r="T1035">
            <v>9184</v>
          </cell>
          <cell r="U1035">
            <v>317.66000000000003</v>
          </cell>
          <cell r="V1035">
            <v>535.5</v>
          </cell>
          <cell r="W1035">
            <v>0</v>
          </cell>
          <cell r="X1035">
            <v>4804.75</v>
          </cell>
          <cell r="Y1035">
            <v>5.7633333333333328</v>
          </cell>
        </row>
        <row r="1036">
          <cell r="I1036">
            <v>447</v>
          </cell>
          <cell r="J1036">
            <v>0</v>
          </cell>
          <cell r="K1036">
            <v>0</v>
          </cell>
          <cell r="L1036">
            <v>0</v>
          </cell>
          <cell r="M1036">
            <v>0</v>
          </cell>
          <cell r="N1036">
            <v>447</v>
          </cell>
          <cell r="O1036">
            <v>447</v>
          </cell>
          <cell r="Q1036" t="str">
            <v>FRMajor Medical44228</v>
          </cell>
          <cell r="R1036" t="str">
            <v>FRMedical44228</v>
          </cell>
          <cell r="S1036" t="str">
            <v>FRMedicalMajor Medical44228</v>
          </cell>
          <cell r="T1036">
            <v>257472</v>
          </cell>
          <cell r="U1036">
            <v>20284.86</v>
          </cell>
          <cell r="V1036">
            <v>10987.26</v>
          </cell>
          <cell r="W1036">
            <v>0</v>
          </cell>
          <cell r="X1036">
            <v>83181.081967213104</v>
          </cell>
          <cell r="Y1036">
            <v>99.084999999999994</v>
          </cell>
        </row>
        <row r="1037">
          <cell r="I1037">
            <v>0</v>
          </cell>
          <cell r="J1037">
            <v>34</v>
          </cell>
          <cell r="K1037">
            <v>31</v>
          </cell>
          <cell r="L1037">
            <v>0</v>
          </cell>
          <cell r="M1037">
            <v>0</v>
          </cell>
          <cell r="N1037">
            <v>65</v>
          </cell>
          <cell r="O1037">
            <v>130</v>
          </cell>
          <cell r="Q1037" t="str">
            <v>FRMajor Medical44228</v>
          </cell>
          <cell r="R1037" t="str">
            <v>FRMedical44228</v>
          </cell>
          <cell r="S1037" t="str">
            <v>FRMedicalMajor Medical44228</v>
          </cell>
          <cell r="T1037">
            <v>72150</v>
          </cell>
          <cell r="U1037">
            <v>2949.7</v>
          </cell>
          <cell r="V1037">
            <v>4972.5</v>
          </cell>
          <cell r="W1037">
            <v>0</v>
          </cell>
          <cell r="X1037">
            <v>31364.857142857101</v>
          </cell>
          <cell r="Y1037">
            <v>28.816666666666666</v>
          </cell>
        </row>
        <row r="1038">
          <cell r="I1038">
            <v>0</v>
          </cell>
          <cell r="J1038">
            <v>0</v>
          </cell>
          <cell r="K1038">
            <v>0</v>
          </cell>
          <cell r="L1038">
            <v>9</v>
          </cell>
          <cell r="M1038">
            <v>46</v>
          </cell>
          <cell r="N1038">
            <v>55</v>
          </cell>
          <cell r="O1038">
            <v>214</v>
          </cell>
          <cell r="Q1038" t="str">
            <v>FRMajor Medical44228</v>
          </cell>
          <cell r="R1038" t="str">
            <v>FRMedical44228</v>
          </cell>
          <cell r="S1038" t="str">
            <v>FRMedicalMajor Medical44228</v>
          </cell>
          <cell r="T1038">
            <v>72160</v>
          </cell>
          <cell r="U1038">
            <v>2495.9</v>
          </cell>
          <cell r="V1038">
            <v>4207.5</v>
          </cell>
          <cell r="W1038">
            <v>0</v>
          </cell>
          <cell r="X1038">
            <v>37520.416666666701</v>
          </cell>
          <cell r="Y1038">
            <v>47.436666666666667</v>
          </cell>
        </row>
        <row r="1039">
          <cell r="I1039">
            <v>37</v>
          </cell>
          <cell r="J1039">
            <v>0</v>
          </cell>
          <cell r="K1039">
            <v>0</v>
          </cell>
          <cell r="L1039">
            <v>0</v>
          </cell>
          <cell r="M1039">
            <v>0</v>
          </cell>
          <cell r="N1039">
            <v>37</v>
          </cell>
          <cell r="O1039">
            <v>37</v>
          </cell>
          <cell r="Q1039" t="str">
            <v>GSEMajor Medical44228</v>
          </cell>
          <cell r="R1039" t="str">
            <v>GSEMedical44228</v>
          </cell>
          <cell r="S1039" t="str">
            <v>GSMedicalMajor Medical44228</v>
          </cell>
          <cell r="T1039">
            <v>21312</v>
          </cell>
          <cell r="U1039">
            <v>1679.06</v>
          </cell>
          <cell r="V1039">
            <v>909.46</v>
          </cell>
          <cell r="W1039">
            <v>0</v>
          </cell>
          <cell r="X1039">
            <v>6885.2349726776001</v>
          </cell>
          <cell r="Y1039">
            <v>8.2016666666666662</v>
          </cell>
        </row>
        <row r="1040">
          <cell r="I1040">
            <v>0</v>
          </cell>
          <cell r="J1040">
            <v>1</v>
          </cell>
          <cell r="K1040">
            <v>1</v>
          </cell>
          <cell r="L1040">
            <v>0</v>
          </cell>
          <cell r="M1040">
            <v>0</v>
          </cell>
          <cell r="N1040">
            <v>2</v>
          </cell>
          <cell r="O1040">
            <v>4</v>
          </cell>
          <cell r="Q1040" t="str">
            <v>GSEMajor Medical44228</v>
          </cell>
          <cell r="R1040" t="str">
            <v>GSEMedical44228</v>
          </cell>
          <cell r="S1040" t="str">
            <v>GSMedicalMajor Medical44228</v>
          </cell>
          <cell r="T1040">
            <v>2220</v>
          </cell>
          <cell r="U1040">
            <v>90.76</v>
          </cell>
          <cell r="V1040">
            <v>153</v>
          </cell>
          <cell r="W1040">
            <v>0</v>
          </cell>
          <cell r="X1040">
            <v>956.53571428571399</v>
          </cell>
          <cell r="Y1040">
            <v>0.88666666666666671</v>
          </cell>
        </row>
        <row r="1041">
          <cell r="I1041">
            <v>0</v>
          </cell>
          <cell r="J1041">
            <v>0</v>
          </cell>
          <cell r="K1041">
            <v>0</v>
          </cell>
          <cell r="L1041">
            <v>2</v>
          </cell>
          <cell r="M1041">
            <v>5</v>
          </cell>
          <cell r="N1041">
            <v>7</v>
          </cell>
          <cell r="O1041">
            <v>32</v>
          </cell>
          <cell r="Q1041" t="str">
            <v>GSEMajor Medical44228</v>
          </cell>
          <cell r="R1041" t="str">
            <v>GSEMedical44228</v>
          </cell>
          <cell r="S1041" t="str">
            <v>GSMedicalMajor Medical44228</v>
          </cell>
          <cell r="T1041">
            <v>9184</v>
          </cell>
          <cell r="U1041">
            <v>317.66000000000003</v>
          </cell>
          <cell r="V1041">
            <v>535.5</v>
          </cell>
          <cell r="W1041">
            <v>0</v>
          </cell>
          <cell r="X1041">
            <v>4602.4583333333303</v>
          </cell>
          <cell r="Y1041">
            <v>7.0933333333333337</v>
          </cell>
        </row>
        <row r="1042">
          <cell r="I1042">
            <v>1</v>
          </cell>
          <cell r="J1042">
            <v>0</v>
          </cell>
          <cell r="K1042">
            <v>0</v>
          </cell>
          <cell r="L1042">
            <v>0</v>
          </cell>
          <cell r="M1042">
            <v>0</v>
          </cell>
          <cell r="N1042">
            <v>1</v>
          </cell>
          <cell r="O1042">
            <v>1</v>
          </cell>
          <cell r="Q1042" t="str">
            <v>HSMajor Medical44228</v>
          </cell>
          <cell r="R1042" t="str">
            <v>HSMedical44228</v>
          </cell>
          <cell r="S1042" t="str">
            <v>HSMedicalMajor Medical44228</v>
          </cell>
          <cell r="T1042">
            <v>576</v>
          </cell>
          <cell r="U1042">
            <v>45.38</v>
          </cell>
          <cell r="V1042">
            <v>24.58</v>
          </cell>
          <cell r="W1042">
            <v>0</v>
          </cell>
          <cell r="X1042">
            <v>186.087431693989</v>
          </cell>
          <cell r="Y1042">
            <v>0.22166666666666668</v>
          </cell>
        </row>
        <row r="1043">
          <cell r="I1043">
            <v>2</v>
          </cell>
          <cell r="J1043">
            <v>0</v>
          </cell>
          <cell r="K1043">
            <v>0</v>
          </cell>
          <cell r="L1043">
            <v>0</v>
          </cell>
          <cell r="M1043">
            <v>0</v>
          </cell>
          <cell r="N1043">
            <v>2</v>
          </cell>
          <cell r="O1043">
            <v>2</v>
          </cell>
          <cell r="Q1043" t="str">
            <v>CWMajor Medical44228</v>
          </cell>
          <cell r="R1043" t="str">
            <v>CWMedical44228</v>
          </cell>
          <cell r="S1043" t="str">
            <v>CWMedicalMajor Medical44228</v>
          </cell>
          <cell r="T1043">
            <v>1152</v>
          </cell>
          <cell r="U1043">
            <v>90.76</v>
          </cell>
          <cell r="V1043">
            <v>49.16</v>
          </cell>
          <cell r="W1043">
            <v>0</v>
          </cell>
          <cell r="X1043">
            <v>372.17486338797801</v>
          </cell>
          <cell r="Y1043">
            <v>0.44333333333333336</v>
          </cell>
        </row>
        <row r="1044">
          <cell r="I1044">
            <v>3</v>
          </cell>
          <cell r="J1044">
            <v>0</v>
          </cell>
          <cell r="K1044">
            <v>0</v>
          </cell>
          <cell r="L1044">
            <v>0</v>
          </cell>
          <cell r="M1044">
            <v>0</v>
          </cell>
          <cell r="N1044">
            <v>3</v>
          </cell>
          <cell r="O1044">
            <v>3</v>
          </cell>
          <cell r="Q1044" t="str">
            <v>FRMajor Medical44228</v>
          </cell>
          <cell r="R1044" t="str">
            <v>FRMedical44228</v>
          </cell>
          <cell r="S1044" t="str">
            <v>FRMedicalMajor Medical44228</v>
          </cell>
          <cell r="T1044">
            <v>1728</v>
          </cell>
          <cell r="U1044">
            <v>136.13999999999999</v>
          </cell>
          <cell r="V1044">
            <v>73.739999999999995</v>
          </cell>
          <cell r="W1044">
            <v>0</v>
          </cell>
          <cell r="X1044">
            <v>558.26229508196695</v>
          </cell>
          <cell r="Y1044">
            <v>0.66500000000000004</v>
          </cell>
        </row>
        <row r="1045">
          <cell r="I1045">
            <v>0</v>
          </cell>
          <cell r="J1045">
            <v>1</v>
          </cell>
          <cell r="K1045">
            <v>0</v>
          </cell>
          <cell r="L1045">
            <v>0</v>
          </cell>
          <cell r="M1045">
            <v>0</v>
          </cell>
          <cell r="N1045">
            <v>1</v>
          </cell>
          <cell r="O1045">
            <v>2</v>
          </cell>
          <cell r="Q1045" t="str">
            <v>FRMajor Medical44228</v>
          </cell>
          <cell r="R1045" t="str">
            <v>FRMedical44228</v>
          </cell>
          <cell r="S1045" t="str">
            <v>FRMedicalMajor Medical44228</v>
          </cell>
          <cell r="T1045">
            <v>1110</v>
          </cell>
          <cell r="U1045">
            <v>45.38</v>
          </cell>
          <cell r="V1045">
            <v>76.5</v>
          </cell>
          <cell r="W1045">
            <v>0</v>
          </cell>
          <cell r="X1045">
            <v>570.75</v>
          </cell>
          <cell r="Y1045">
            <v>0.44333333333333336</v>
          </cell>
        </row>
        <row r="1046">
          <cell r="I1046">
            <v>0</v>
          </cell>
          <cell r="J1046">
            <v>0</v>
          </cell>
          <cell r="K1046">
            <v>0</v>
          </cell>
          <cell r="L1046">
            <v>0</v>
          </cell>
          <cell r="M1046">
            <v>1</v>
          </cell>
          <cell r="N1046">
            <v>1</v>
          </cell>
          <cell r="O1046">
            <v>3</v>
          </cell>
          <cell r="Q1046" t="str">
            <v>FRMajor Medical44228</v>
          </cell>
          <cell r="R1046" t="str">
            <v>FRMedical44228</v>
          </cell>
          <cell r="S1046" t="str">
            <v>FRMedicalMajor Medical44228</v>
          </cell>
          <cell r="T1046">
            <v>1312</v>
          </cell>
          <cell r="U1046">
            <v>45.38</v>
          </cell>
          <cell r="V1046">
            <v>76.5</v>
          </cell>
          <cell r="W1046">
            <v>0</v>
          </cell>
          <cell r="X1046">
            <v>715.29166666666697</v>
          </cell>
          <cell r="Y1046">
            <v>0.66500000000000004</v>
          </cell>
        </row>
        <row r="1047">
          <cell r="I1047">
            <v>81</v>
          </cell>
          <cell r="J1047">
            <v>0</v>
          </cell>
          <cell r="K1047">
            <v>0</v>
          </cell>
          <cell r="L1047">
            <v>0</v>
          </cell>
          <cell r="M1047">
            <v>0</v>
          </cell>
          <cell r="N1047">
            <v>81</v>
          </cell>
          <cell r="O1047">
            <v>81</v>
          </cell>
          <cell r="Q1047" t="str">
            <v>CWMID44228</v>
          </cell>
          <cell r="R1047" t="str">
            <v>CWMedical44228</v>
          </cell>
          <cell r="S1047" t="str">
            <v>CWMedicalMID44228</v>
          </cell>
          <cell r="T1047">
            <v>52812</v>
          </cell>
          <cell r="U1047">
            <v>3675.78</v>
          </cell>
          <cell r="V1047">
            <v>1990.98</v>
          </cell>
          <cell r="W1047">
            <v>1350.27</v>
          </cell>
          <cell r="X1047">
            <v>25452.965853658501</v>
          </cell>
          <cell r="Y1047">
            <v>17.955000000000002</v>
          </cell>
        </row>
        <row r="1048">
          <cell r="I1048">
            <v>0</v>
          </cell>
          <cell r="J1048">
            <v>12</v>
          </cell>
          <cell r="K1048">
            <v>6</v>
          </cell>
          <cell r="L1048">
            <v>0</v>
          </cell>
          <cell r="M1048">
            <v>0</v>
          </cell>
          <cell r="N1048">
            <v>18</v>
          </cell>
          <cell r="O1048">
            <v>36</v>
          </cell>
          <cell r="Q1048" t="str">
            <v>CWMID44228</v>
          </cell>
          <cell r="R1048" t="str">
            <v>CWMedical44228</v>
          </cell>
          <cell r="S1048" t="str">
            <v>CWMedicalMID44228</v>
          </cell>
          <cell r="T1048">
            <v>22644</v>
          </cell>
          <cell r="U1048">
            <v>816.84</v>
          </cell>
          <cell r="V1048">
            <v>1377</v>
          </cell>
          <cell r="W1048">
            <v>599.94000000000005</v>
          </cell>
          <cell r="X1048">
            <v>12535.0588235294</v>
          </cell>
          <cell r="Y1048">
            <v>7.98</v>
          </cell>
        </row>
        <row r="1049">
          <cell r="I1049">
            <v>0</v>
          </cell>
          <cell r="J1049">
            <v>0</v>
          </cell>
          <cell r="K1049">
            <v>0</v>
          </cell>
          <cell r="L1049">
            <v>4</v>
          </cell>
          <cell r="M1049">
            <v>17</v>
          </cell>
          <cell r="N1049">
            <v>21</v>
          </cell>
          <cell r="O1049">
            <v>81</v>
          </cell>
          <cell r="Q1049" t="str">
            <v>CWMID44228</v>
          </cell>
          <cell r="R1049" t="str">
            <v>CWMedical44228</v>
          </cell>
          <cell r="S1049" t="str">
            <v>CWMedicalMID44228</v>
          </cell>
          <cell r="T1049">
            <v>31227</v>
          </cell>
          <cell r="U1049">
            <v>952.98</v>
          </cell>
          <cell r="V1049">
            <v>1606.5</v>
          </cell>
          <cell r="W1049">
            <v>1050</v>
          </cell>
          <cell r="X1049">
            <v>19854.308429118799</v>
          </cell>
          <cell r="Y1049">
            <v>17.955000000000002</v>
          </cell>
        </row>
        <row r="1050">
          <cell r="I1050">
            <v>499</v>
          </cell>
          <cell r="J1050">
            <v>0</v>
          </cell>
          <cell r="K1050">
            <v>0</v>
          </cell>
          <cell r="L1050">
            <v>0</v>
          </cell>
          <cell r="M1050">
            <v>0</v>
          </cell>
          <cell r="N1050">
            <v>499</v>
          </cell>
          <cell r="O1050">
            <v>499</v>
          </cell>
          <cell r="Q1050" t="str">
            <v>FRMID44228</v>
          </cell>
          <cell r="R1050" t="str">
            <v>FRMedical44228</v>
          </cell>
          <cell r="S1050" t="str">
            <v>FRMedicalMID44228</v>
          </cell>
          <cell r="T1050">
            <v>325348</v>
          </cell>
          <cell r="U1050">
            <v>22644.62</v>
          </cell>
          <cell r="V1050">
            <v>12265.42</v>
          </cell>
          <cell r="W1050">
            <v>8318.33</v>
          </cell>
          <cell r="X1050">
            <v>156802.83902439001</v>
          </cell>
          <cell r="Y1050">
            <v>110.61166666666668</v>
          </cell>
        </row>
        <row r="1051">
          <cell r="I1051">
            <v>0</v>
          </cell>
          <cell r="J1051">
            <v>64</v>
          </cell>
          <cell r="K1051">
            <v>52</v>
          </cell>
          <cell r="L1051">
            <v>0</v>
          </cell>
          <cell r="M1051">
            <v>0</v>
          </cell>
          <cell r="N1051">
            <v>116</v>
          </cell>
          <cell r="O1051">
            <v>232</v>
          </cell>
          <cell r="Q1051" t="str">
            <v>FRMID44228</v>
          </cell>
          <cell r="R1051" t="str">
            <v>FRMedical44228</v>
          </cell>
          <cell r="S1051" t="str">
            <v>FRMedicalMID44228</v>
          </cell>
          <cell r="T1051">
            <v>145928</v>
          </cell>
          <cell r="U1051">
            <v>5264.08</v>
          </cell>
          <cell r="V1051">
            <v>8874</v>
          </cell>
          <cell r="W1051">
            <v>3866.28</v>
          </cell>
          <cell r="X1051">
            <v>78057.176470588194</v>
          </cell>
          <cell r="Y1051">
            <v>51.426666666666669</v>
          </cell>
        </row>
        <row r="1052">
          <cell r="I1052">
            <v>0</v>
          </cell>
          <cell r="J1052">
            <v>0</v>
          </cell>
          <cell r="K1052">
            <v>0</v>
          </cell>
          <cell r="L1052">
            <v>21</v>
          </cell>
          <cell r="M1052">
            <v>80</v>
          </cell>
          <cell r="N1052">
            <v>101</v>
          </cell>
          <cell r="O1052">
            <v>392</v>
          </cell>
          <cell r="Q1052" t="str">
            <v>FRMID44228</v>
          </cell>
          <cell r="R1052" t="str">
            <v>FRMedical44228</v>
          </cell>
          <cell r="S1052" t="str">
            <v>FRMedicalMID44228</v>
          </cell>
          <cell r="T1052">
            <v>150187</v>
          </cell>
          <cell r="U1052">
            <v>4583.38</v>
          </cell>
          <cell r="V1052">
            <v>7726.5</v>
          </cell>
          <cell r="W1052">
            <v>5050</v>
          </cell>
          <cell r="X1052">
            <v>95174.425287356295</v>
          </cell>
          <cell r="Y1052">
            <v>86.893333333333331</v>
          </cell>
        </row>
        <row r="1053">
          <cell r="I1053">
            <v>28</v>
          </cell>
          <cell r="J1053">
            <v>0</v>
          </cell>
          <cell r="K1053">
            <v>0</v>
          </cell>
          <cell r="L1053">
            <v>0</v>
          </cell>
          <cell r="M1053">
            <v>0</v>
          </cell>
          <cell r="N1053">
            <v>28</v>
          </cell>
          <cell r="O1053">
            <v>28</v>
          </cell>
          <cell r="Q1053" t="str">
            <v>GSEMID44228</v>
          </cell>
          <cell r="R1053" t="str">
            <v>GSEMedical44228</v>
          </cell>
          <cell r="S1053" t="str">
            <v>GSMedicalMID44228</v>
          </cell>
          <cell r="T1053">
            <v>18256</v>
          </cell>
          <cell r="U1053">
            <v>1270.6400000000001</v>
          </cell>
          <cell r="V1053">
            <v>688.24</v>
          </cell>
          <cell r="W1053">
            <v>466.76</v>
          </cell>
          <cell r="X1053">
            <v>8798.5560975609806</v>
          </cell>
          <cell r="Y1053">
            <v>6.206666666666667</v>
          </cell>
        </row>
        <row r="1054">
          <cell r="I1054">
            <v>0</v>
          </cell>
          <cell r="J1054">
            <v>3</v>
          </cell>
          <cell r="K1054">
            <v>3</v>
          </cell>
          <cell r="L1054">
            <v>0</v>
          </cell>
          <cell r="M1054">
            <v>0</v>
          </cell>
          <cell r="N1054">
            <v>6</v>
          </cell>
          <cell r="O1054">
            <v>12</v>
          </cell>
          <cell r="Q1054" t="str">
            <v>GSEMID44228</v>
          </cell>
          <cell r="R1054" t="str">
            <v>GSEMedical44228</v>
          </cell>
          <cell r="S1054" t="str">
            <v>GSMedicalMID44228</v>
          </cell>
          <cell r="T1054">
            <v>7548</v>
          </cell>
          <cell r="U1054">
            <v>272.27999999999997</v>
          </cell>
          <cell r="V1054">
            <v>459</v>
          </cell>
          <cell r="W1054">
            <v>199.98</v>
          </cell>
          <cell r="X1054">
            <v>3974.0294117647099</v>
          </cell>
          <cell r="Y1054">
            <v>2.66</v>
          </cell>
        </row>
        <row r="1055">
          <cell r="I1055">
            <v>0</v>
          </cell>
          <cell r="J1055">
            <v>0</v>
          </cell>
          <cell r="K1055">
            <v>0</v>
          </cell>
          <cell r="L1055">
            <v>1</v>
          </cell>
          <cell r="M1055">
            <v>4</v>
          </cell>
          <cell r="N1055">
            <v>5</v>
          </cell>
          <cell r="O1055">
            <v>18</v>
          </cell>
          <cell r="Q1055" t="str">
            <v>GSEMID44228</v>
          </cell>
          <cell r="R1055" t="str">
            <v>GSEMedical44228</v>
          </cell>
          <cell r="S1055" t="str">
            <v>GSMedicalMID44228</v>
          </cell>
          <cell r="T1055">
            <v>7435</v>
          </cell>
          <cell r="U1055">
            <v>226.9</v>
          </cell>
          <cell r="V1055">
            <v>382.5</v>
          </cell>
          <cell r="W1055">
            <v>250</v>
          </cell>
          <cell r="X1055">
            <v>4718.6934865900403</v>
          </cell>
          <cell r="Y1055">
            <v>3.99</v>
          </cell>
        </row>
        <row r="1056">
          <cell r="I1056">
            <v>4</v>
          </cell>
          <cell r="J1056">
            <v>0</v>
          </cell>
          <cell r="K1056">
            <v>0</v>
          </cell>
          <cell r="L1056">
            <v>0</v>
          </cell>
          <cell r="M1056">
            <v>0</v>
          </cell>
          <cell r="N1056">
            <v>4</v>
          </cell>
          <cell r="O1056">
            <v>4</v>
          </cell>
          <cell r="Q1056" t="str">
            <v>FRMID44228</v>
          </cell>
          <cell r="R1056" t="str">
            <v>FRMedical44228</v>
          </cell>
          <cell r="S1056" t="str">
            <v>FRMedicalMID44228</v>
          </cell>
          <cell r="T1056">
            <v>2608</v>
          </cell>
          <cell r="U1056">
            <v>181.52</v>
          </cell>
          <cell r="V1056">
            <v>98.32</v>
          </cell>
          <cell r="W1056">
            <v>66.680000000000007</v>
          </cell>
          <cell r="X1056">
            <v>1256.9365853658501</v>
          </cell>
          <cell r="Y1056">
            <v>0.88666666666666671</v>
          </cell>
        </row>
        <row r="1057">
          <cell r="I1057">
            <v>0</v>
          </cell>
          <cell r="J1057">
            <v>2</v>
          </cell>
          <cell r="K1057">
            <v>0</v>
          </cell>
          <cell r="L1057">
            <v>0</v>
          </cell>
          <cell r="M1057">
            <v>0</v>
          </cell>
          <cell r="N1057">
            <v>2</v>
          </cell>
          <cell r="O1057">
            <v>4</v>
          </cell>
          <cell r="Q1057" t="str">
            <v>FRMID44228</v>
          </cell>
          <cell r="R1057" t="str">
            <v>FRMedical44228</v>
          </cell>
          <cell r="S1057" t="str">
            <v>FRMedicalMID44228</v>
          </cell>
          <cell r="T1057">
            <v>2516</v>
          </cell>
          <cell r="U1057">
            <v>90.76</v>
          </cell>
          <cell r="V1057">
            <v>153</v>
          </cell>
          <cell r="W1057">
            <v>66.66</v>
          </cell>
          <cell r="X1057">
            <v>1529</v>
          </cell>
          <cell r="Y1057">
            <v>0.88666666666666671</v>
          </cell>
        </row>
        <row r="1058">
          <cell r="I1058">
            <v>0</v>
          </cell>
          <cell r="J1058">
            <v>0</v>
          </cell>
          <cell r="K1058">
            <v>0</v>
          </cell>
          <cell r="L1058">
            <v>0</v>
          </cell>
          <cell r="M1058">
            <v>2</v>
          </cell>
          <cell r="N1058">
            <v>2</v>
          </cell>
          <cell r="O1058">
            <v>7</v>
          </cell>
          <cell r="Q1058" t="str">
            <v>FRMID44228</v>
          </cell>
          <cell r="R1058" t="str">
            <v>FRMedical44228</v>
          </cell>
          <cell r="S1058" t="str">
            <v>FRMedicalMID44228</v>
          </cell>
          <cell r="T1058">
            <v>2974</v>
          </cell>
          <cell r="U1058">
            <v>90.76</v>
          </cell>
          <cell r="V1058">
            <v>153</v>
          </cell>
          <cell r="W1058">
            <v>100</v>
          </cell>
          <cell r="X1058">
            <v>1959.06896551724</v>
          </cell>
          <cell r="Y1058">
            <v>1.5516666666666667</v>
          </cell>
        </row>
        <row r="1059">
          <cell r="I1059">
            <v>2</v>
          </cell>
          <cell r="J1059">
            <v>0</v>
          </cell>
          <cell r="K1059">
            <v>0</v>
          </cell>
          <cell r="L1059">
            <v>0</v>
          </cell>
          <cell r="M1059">
            <v>0</v>
          </cell>
          <cell r="N1059">
            <v>2</v>
          </cell>
          <cell r="O1059">
            <v>2</v>
          </cell>
          <cell r="Q1059" t="str">
            <v>GSEMID44228</v>
          </cell>
          <cell r="R1059" t="str">
            <v>GSEMedical44228</v>
          </cell>
          <cell r="S1059" t="str">
            <v>GSMedicalMID44228</v>
          </cell>
          <cell r="T1059">
            <v>1304</v>
          </cell>
          <cell r="U1059">
            <v>90.76</v>
          </cell>
          <cell r="V1059">
            <v>49.16</v>
          </cell>
          <cell r="W1059">
            <v>33.340000000000003</v>
          </cell>
          <cell r="X1059">
            <v>628.46829268292697</v>
          </cell>
          <cell r="Y1059">
            <v>0.44333333333333336</v>
          </cell>
        </row>
        <row r="1060">
          <cell r="I1060">
            <v>88</v>
          </cell>
          <cell r="J1060">
            <v>0</v>
          </cell>
          <cell r="K1060">
            <v>0</v>
          </cell>
          <cell r="L1060">
            <v>0</v>
          </cell>
          <cell r="M1060">
            <v>0</v>
          </cell>
          <cell r="N1060">
            <v>88</v>
          </cell>
          <cell r="O1060">
            <v>88</v>
          </cell>
          <cell r="Q1060" t="str">
            <v>CWHRA44228</v>
          </cell>
          <cell r="R1060" t="str">
            <v>CWMedical44228</v>
          </cell>
          <cell r="S1060" t="str">
            <v>CWMedicalHRA44228</v>
          </cell>
          <cell r="T1060">
            <v>67848</v>
          </cell>
          <cell r="U1060">
            <v>3993.44</v>
          </cell>
          <cell r="V1060">
            <v>2163.04</v>
          </cell>
          <cell r="W1060">
            <v>2933.04</v>
          </cell>
          <cell r="X1060">
            <v>29098.4273611547</v>
          </cell>
          <cell r="Y1060">
            <v>19.506666666666668</v>
          </cell>
        </row>
        <row r="1061">
          <cell r="I1061">
            <v>0</v>
          </cell>
          <cell r="J1061">
            <v>22</v>
          </cell>
          <cell r="K1061">
            <v>4</v>
          </cell>
          <cell r="L1061">
            <v>0</v>
          </cell>
          <cell r="M1061">
            <v>0</v>
          </cell>
          <cell r="N1061">
            <v>26</v>
          </cell>
          <cell r="O1061">
            <v>52</v>
          </cell>
          <cell r="Q1061" t="str">
            <v>CWHRA44228</v>
          </cell>
          <cell r="R1061" t="str">
            <v>CWMedical44228</v>
          </cell>
          <cell r="S1061" t="str">
            <v>CWMedicalHRA44228</v>
          </cell>
          <cell r="T1061">
            <v>38610</v>
          </cell>
          <cell r="U1061">
            <v>1179.8800000000001</v>
          </cell>
          <cell r="V1061">
            <v>1989</v>
          </cell>
          <cell r="W1061">
            <v>1733.42</v>
          </cell>
          <cell r="X1061">
            <v>21418.9668465574</v>
          </cell>
          <cell r="Y1061">
            <v>11.526666666666666</v>
          </cell>
        </row>
        <row r="1062">
          <cell r="I1062">
            <v>0</v>
          </cell>
          <cell r="J1062">
            <v>0</v>
          </cell>
          <cell r="K1062">
            <v>0</v>
          </cell>
          <cell r="L1062">
            <v>1</v>
          </cell>
          <cell r="M1062">
            <v>17</v>
          </cell>
          <cell r="N1062">
            <v>18</v>
          </cell>
          <cell r="O1062">
            <v>66</v>
          </cell>
          <cell r="Q1062" t="str">
            <v>CWHRA44228</v>
          </cell>
          <cell r="R1062" t="str">
            <v>CWMedical44228</v>
          </cell>
          <cell r="S1062" t="str">
            <v>CWMedicalHRA44228</v>
          </cell>
          <cell r="T1062">
            <v>31554</v>
          </cell>
          <cell r="U1062">
            <v>816.84</v>
          </cell>
          <cell r="V1062">
            <v>1377</v>
          </cell>
          <cell r="W1062">
            <v>1800</v>
          </cell>
          <cell r="X1062">
            <v>19800.3755649337</v>
          </cell>
          <cell r="Y1062">
            <v>14.63</v>
          </cell>
        </row>
        <row r="1063">
          <cell r="I1063">
            <v>439</v>
          </cell>
          <cell r="J1063">
            <v>0</v>
          </cell>
          <cell r="K1063">
            <v>0</v>
          </cell>
          <cell r="L1063">
            <v>0</v>
          </cell>
          <cell r="M1063">
            <v>0</v>
          </cell>
          <cell r="N1063">
            <v>439</v>
          </cell>
          <cell r="O1063">
            <v>439</v>
          </cell>
          <cell r="Q1063" t="str">
            <v>FRHRA44228</v>
          </cell>
          <cell r="R1063" t="str">
            <v>FRMedical44228</v>
          </cell>
          <cell r="S1063" t="str">
            <v>FRMedicalHRA44228</v>
          </cell>
          <cell r="T1063">
            <v>338469</v>
          </cell>
          <cell r="U1063">
            <v>19921.82</v>
          </cell>
          <cell r="V1063">
            <v>10790.62</v>
          </cell>
          <cell r="W1063">
            <v>14631.87</v>
          </cell>
          <cell r="X1063">
            <v>145161.47285848801</v>
          </cell>
          <cell r="Y1063">
            <v>97.311666666666667</v>
          </cell>
        </row>
        <row r="1064">
          <cell r="I1064">
            <v>0</v>
          </cell>
          <cell r="J1064">
            <v>92</v>
          </cell>
          <cell r="K1064">
            <v>35</v>
          </cell>
          <cell r="L1064">
            <v>0</v>
          </cell>
          <cell r="M1064">
            <v>0</v>
          </cell>
          <cell r="N1064">
            <v>127</v>
          </cell>
          <cell r="O1064">
            <v>254</v>
          </cell>
          <cell r="Q1064" t="str">
            <v>FRHRA44228</v>
          </cell>
          <cell r="R1064" t="str">
            <v>FRMedical44228</v>
          </cell>
          <cell r="S1064" t="str">
            <v>FRMedicalHRA44228</v>
          </cell>
          <cell r="T1064">
            <v>188595</v>
          </cell>
          <cell r="U1064">
            <v>5763.26</v>
          </cell>
          <cell r="V1064">
            <v>9715.5</v>
          </cell>
          <cell r="W1064">
            <v>8467.09</v>
          </cell>
          <cell r="X1064">
            <v>101282.663811933</v>
          </cell>
          <cell r="Y1064">
            <v>56.303333333333335</v>
          </cell>
        </row>
        <row r="1065">
          <cell r="I1065">
            <v>0</v>
          </cell>
          <cell r="J1065">
            <v>0</v>
          </cell>
          <cell r="K1065">
            <v>0</v>
          </cell>
          <cell r="L1065">
            <v>17</v>
          </cell>
          <cell r="M1065">
            <v>146</v>
          </cell>
          <cell r="N1065">
            <v>163</v>
          </cell>
          <cell r="O1065">
            <v>706</v>
          </cell>
          <cell r="Q1065" t="str">
            <v>FRHRA44228</v>
          </cell>
          <cell r="R1065" t="str">
            <v>FRMedical44228</v>
          </cell>
          <cell r="S1065" t="str">
            <v>FRMedicalHRA44228</v>
          </cell>
          <cell r="T1065">
            <v>285739</v>
          </cell>
          <cell r="U1065">
            <v>7396.94</v>
          </cell>
          <cell r="V1065">
            <v>12469.5</v>
          </cell>
          <cell r="W1065">
            <v>16300</v>
          </cell>
          <cell r="X1065">
            <v>178288.28161383999</v>
          </cell>
          <cell r="Y1065">
            <v>156.49666666666667</v>
          </cell>
        </row>
        <row r="1066">
          <cell r="I1066">
            <v>48</v>
          </cell>
          <cell r="J1066">
            <v>0</v>
          </cell>
          <cell r="K1066">
            <v>0</v>
          </cell>
          <cell r="L1066">
            <v>0</v>
          </cell>
          <cell r="M1066">
            <v>0</v>
          </cell>
          <cell r="N1066">
            <v>48</v>
          </cell>
          <cell r="O1066">
            <v>48</v>
          </cell>
          <cell r="Q1066" t="str">
            <v>GSEHRA44228</v>
          </cell>
          <cell r="R1066" t="str">
            <v>GSEMedical44228</v>
          </cell>
          <cell r="S1066" t="str">
            <v>GSMedicalHRA44228</v>
          </cell>
          <cell r="T1066">
            <v>37008</v>
          </cell>
          <cell r="U1066">
            <v>2178.2399999999998</v>
          </cell>
          <cell r="V1066">
            <v>1179.8399999999999</v>
          </cell>
          <cell r="W1066">
            <v>1599.84</v>
          </cell>
          <cell r="X1066">
            <v>15871.869469720699</v>
          </cell>
          <cell r="Y1066">
            <v>10.64</v>
          </cell>
        </row>
        <row r="1067">
          <cell r="I1067">
            <v>0</v>
          </cell>
          <cell r="J1067">
            <v>5</v>
          </cell>
          <cell r="K1067">
            <v>4</v>
          </cell>
          <cell r="L1067">
            <v>0</v>
          </cell>
          <cell r="M1067">
            <v>0</v>
          </cell>
          <cell r="N1067">
            <v>9</v>
          </cell>
          <cell r="O1067">
            <v>18</v>
          </cell>
          <cell r="Q1067" t="str">
            <v>GSEHRA44228</v>
          </cell>
          <cell r="R1067" t="str">
            <v>GSEMedical44228</v>
          </cell>
          <cell r="S1067" t="str">
            <v>GSMedicalHRA44228</v>
          </cell>
          <cell r="T1067">
            <v>13365</v>
          </cell>
          <cell r="U1067">
            <v>408.42</v>
          </cell>
          <cell r="V1067">
            <v>688.5</v>
          </cell>
          <cell r="W1067">
            <v>600.03</v>
          </cell>
          <cell r="X1067">
            <v>6849.1555667309703</v>
          </cell>
          <cell r="Y1067">
            <v>3.99</v>
          </cell>
        </row>
        <row r="1068">
          <cell r="I1068">
            <v>0</v>
          </cell>
          <cell r="J1068">
            <v>0</v>
          </cell>
          <cell r="K1068">
            <v>0</v>
          </cell>
          <cell r="L1068">
            <v>3</v>
          </cell>
          <cell r="M1068">
            <v>14</v>
          </cell>
          <cell r="N1068">
            <v>17</v>
          </cell>
          <cell r="O1068">
            <v>66</v>
          </cell>
          <cell r="Q1068" t="str">
            <v>GSEHRA44228</v>
          </cell>
          <cell r="R1068" t="str">
            <v>GSEMedical44228</v>
          </cell>
          <cell r="S1068" t="str">
            <v>GSMedicalHRA44228</v>
          </cell>
          <cell r="T1068">
            <v>29801</v>
          </cell>
          <cell r="U1068">
            <v>771.46</v>
          </cell>
          <cell r="V1068">
            <v>1300.5</v>
          </cell>
          <cell r="W1068">
            <v>1700</v>
          </cell>
          <cell r="X1068">
            <v>18437.701445631701</v>
          </cell>
          <cell r="Y1068">
            <v>14.63</v>
          </cell>
        </row>
        <row r="1069">
          <cell r="I1069">
            <v>1</v>
          </cell>
          <cell r="J1069">
            <v>0</v>
          </cell>
          <cell r="K1069">
            <v>0</v>
          </cell>
          <cell r="L1069">
            <v>0</v>
          </cell>
          <cell r="M1069">
            <v>0</v>
          </cell>
          <cell r="N1069">
            <v>1</v>
          </cell>
          <cell r="O1069">
            <v>1</v>
          </cell>
          <cell r="Q1069" t="str">
            <v>HSHRA44228</v>
          </cell>
          <cell r="R1069" t="str">
            <v>HSMedical44228</v>
          </cell>
          <cell r="S1069" t="str">
            <v>HSMedicalHRA44228</v>
          </cell>
          <cell r="T1069">
            <v>771</v>
          </cell>
          <cell r="U1069">
            <v>45.38</v>
          </cell>
          <cell r="V1069">
            <v>24.58</v>
          </cell>
          <cell r="W1069">
            <v>33.33</v>
          </cell>
          <cell r="X1069">
            <v>330.66394728584902</v>
          </cell>
          <cell r="Y1069">
            <v>0.22166666666666668</v>
          </cell>
        </row>
        <row r="1070">
          <cell r="I1070">
            <v>2</v>
          </cell>
          <cell r="J1070">
            <v>0</v>
          </cell>
          <cell r="K1070">
            <v>0</v>
          </cell>
          <cell r="L1070">
            <v>0</v>
          </cell>
          <cell r="M1070">
            <v>0</v>
          </cell>
          <cell r="N1070">
            <v>2</v>
          </cell>
          <cell r="O1070">
            <v>2</v>
          </cell>
          <cell r="Q1070" t="str">
            <v>CWHRA44228</v>
          </cell>
          <cell r="R1070" t="str">
            <v>CWMedical44228</v>
          </cell>
          <cell r="S1070" t="str">
            <v>CWMedicalHRA44228</v>
          </cell>
          <cell r="T1070">
            <v>1542</v>
          </cell>
          <cell r="U1070">
            <v>90.76</v>
          </cell>
          <cell r="V1070">
            <v>49.16</v>
          </cell>
          <cell r="W1070">
            <v>66.66</v>
          </cell>
          <cell r="X1070">
            <v>661.32789457169702</v>
          </cell>
          <cell r="Y1070">
            <v>0.44333333333333336</v>
          </cell>
        </row>
        <row r="1071">
          <cell r="I1071">
            <v>3</v>
          </cell>
          <cell r="J1071">
            <v>0</v>
          </cell>
          <cell r="K1071">
            <v>0</v>
          </cell>
          <cell r="L1071">
            <v>0</v>
          </cell>
          <cell r="M1071">
            <v>0</v>
          </cell>
          <cell r="N1071">
            <v>3</v>
          </cell>
          <cell r="O1071">
            <v>3</v>
          </cell>
          <cell r="Q1071" t="str">
            <v>FRHRA44228</v>
          </cell>
          <cell r="R1071" t="str">
            <v>FRMedical44228</v>
          </cell>
          <cell r="S1071" t="str">
            <v>FRMedicalHRA44228</v>
          </cell>
          <cell r="T1071">
            <v>2313</v>
          </cell>
          <cell r="U1071">
            <v>136.13999999999999</v>
          </cell>
          <cell r="V1071">
            <v>73.739999999999995</v>
          </cell>
          <cell r="W1071">
            <v>99.99</v>
          </cell>
          <cell r="X1071">
            <v>991.99184185754598</v>
          </cell>
          <cell r="Y1071">
            <v>0.66500000000000004</v>
          </cell>
        </row>
        <row r="1072">
          <cell r="I1072">
            <v>0</v>
          </cell>
          <cell r="J1072">
            <v>0</v>
          </cell>
          <cell r="K1072">
            <v>1</v>
          </cell>
          <cell r="L1072">
            <v>0</v>
          </cell>
          <cell r="M1072">
            <v>0</v>
          </cell>
          <cell r="N1072">
            <v>1</v>
          </cell>
          <cell r="O1072">
            <v>2</v>
          </cell>
          <cell r="Q1072" t="str">
            <v>GSEHRA44228</v>
          </cell>
          <cell r="R1072" t="str">
            <v>GSEMedical44228</v>
          </cell>
          <cell r="S1072" t="str">
            <v>GSMedicalHRA44228</v>
          </cell>
          <cell r="T1072">
            <v>1485</v>
          </cell>
          <cell r="U1072">
            <v>45.38</v>
          </cell>
          <cell r="V1072">
            <v>76.5</v>
          </cell>
          <cell r="W1072">
            <v>66.67</v>
          </cell>
          <cell r="X1072">
            <v>640.97923875432502</v>
          </cell>
          <cell r="Y1072">
            <v>0.44333333333333336</v>
          </cell>
        </row>
        <row r="1073">
          <cell r="I1073">
            <v>167</v>
          </cell>
          <cell r="J1073">
            <v>32</v>
          </cell>
          <cell r="K1073">
            <v>13</v>
          </cell>
          <cell r="L1073">
            <v>0</v>
          </cell>
          <cell r="M1073">
            <v>37</v>
          </cell>
          <cell r="N1073">
            <v>249</v>
          </cell>
          <cell r="O1073">
            <v>410</v>
          </cell>
          <cell r="Q1073" t="str">
            <v>CWHRA44228</v>
          </cell>
          <cell r="R1073" t="str">
            <v>CWMedical44228</v>
          </cell>
          <cell r="S1073" t="str">
            <v>CWMedicalHRA44228</v>
          </cell>
          <cell r="T1073">
            <v>260443</v>
          </cell>
          <cell r="U1073">
            <v>12442.53</v>
          </cell>
          <cell r="V1073">
            <v>10377.86</v>
          </cell>
          <cell r="W1073">
            <v>12266.26</v>
          </cell>
          <cell r="X1073">
            <v>131942.56166467999</v>
          </cell>
          <cell r="Y1073">
            <v>90.88333333333334</v>
          </cell>
        </row>
        <row r="1074">
          <cell r="I1074">
            <v>205</v>
          </cell>
          <cell r="J1074">
            <v>11</v>
          </cell>
          <cell r="K1074">
            <v>13</v>
          </cell>
          <cell r="L1074">
            <v>6</v>
          </cell>
          <cell r="M1074">
            <v>17</v>
          </cell>
          <cell r="N1074">
            <v>252</v>
          </cell>
          <cell r="O1074">
            <v>341</v>
          </cell>
          <cell r="Q1074" t="str">
            <v>CWMajor Medical44228</v>
          </cell>
          <cell r="R1074" t="str">
            <v>CWMedical44228</v>
          </cell>
          <cell r="S1074" t="str">
            <v>CWMedicalMMP44228</v>
          </cell>
          <cell r="T1074">
            <v>174896</v>
          </cell>
          <cell r="U1074">
            <v>12592.44</v>
          </cell>
          <cell r="V1074">
            <v>8634.3999999999905</v>
          </cell>
          <cell r="W1074">
            <v>0</v>
          </cell>
          <cell r="X1074">
            <v>64679.346116315399</v>
          </cell>
          <cell r="Y1074">
            <v>75.588333333333338</v>
          </cell>
        </row>
        <row r="1075">
          <cell r="I1075">
            <v>201</v>
          </cell>
          <cell r="J1075">
            <v>21</v>
          </cell>
          <cell r="K1075">
            <v>21</v>
          </cell>
          <cell r="L1075">
            <v>8</v>
          </cell>
          <cell r="M1075">
            <v>21</v>
          </cell>
          <cell r="N1075">
            <v>272</v>
          </cell>
          <cell r="O1075">
            <v>398</v>
          </cell>
          <cell r="Q1075" t="str">
            <v>CWMID44228</v>
          </cell>
          <cell r="R1075" t="str">
            <v>CWMedical44228</v>
          </cell>
          <cell r="S1075" t="str">
            <v>CWMedicalMID44228</v>
          </cell>
          <cell r="T1075">
            <v>227011</v>
          </cell>
          <cell r="U1075">
            <v>13591.84</v>
          </cell>
          <cell r="V1075">
            <v>10372.08</v>
          </cell>
          <cell r="W1075">
            <v>6200.53</v>
          </cell>
          <cell r="X1075">
            <v>117953.937879363</v>
          </cell>
          <cell r="Y1075">
            <v>88.223333333333343</v>
          </cell>
        </row>
        <row r="1076">
          <cell r="I1076">
            <v>501</v>
          </cell>
          <cell r="J1076">
            <v>104</v>
          </cell>
          <cell r="K1076">
            <v>46</v>
          </cell>
          <cell r="L1076">
            <v>10</v>
          </cell>
          <cell r="M1076">
            <v>156</v>
          </cell>
          <cell r="N1076">
            <v>817</v>
          </cell>
          <cell r="O1076">
            <v>1509</v>
          </cell>
          <cell r="Q1076" t="str">
            <v>FRHRA44228</v>
          </cell>
          <cell r="R1076" t="str">
            <v>FRMedical44228</v>
          </cell>
          <cell r="S1076" t="str">
            <v>FRMedicalHRA44228</v>
          </cell>
          <cell r="T1076">
            <v>900019</v>
          </cell>
          <cell r="U1076">
            <v>40825.4900000001</v>
          </cell>
          <cell r="V1076">
            <v>36488.58</v>
          </cell>
          <cell r="W1076">
            <v>43298.8299999999</v>
          </cell>
          <cell r="X1076">
            <v>466784.72692728601</v>
          </cell>
          <cell r="Y1076">
            <v>334.495</v>
          </cell>
        </row>
        <row r="1077">
          <cell r="I1077">
            <v>641</v>
          </cell>
          <cell r="J1077">
            <v>51</v>
          </cell>
          <cell r="K1077">
            <v>48</v>
          </cell>
          <cell r="L1077">
            <v>14</v>
          </cell>
          <cell r="M1077">
            <v>38</v>
          </cell>
          <cell r="N1077">
            <v>792</v>
          </cell>
          <cell r="O1077">
            <v>1045</v>
          </cell>
          <cell r="Q1077" t="str">
            <v>FRMajor Medical44228</v>
          </cell>
          <cell r="R1077" t="str">
            <v>FRMedical44228</v>
          </cell>
          <cell r="S1077" t="str">
            <v>FRMedicalMMP44228</v>
          </cell>
          <cell r="T1077">
            <v>547330</v>
          </cell>
          <cell r="U1077">
            <v>39576.2400000001</v>
          </cell>
          <cell r="V1077">
            <v>27307.279999999999</v>
          </cell>
          <cell r="W1077">
            <v>0</v>
          </cell>
          <cell r="X1077">
            <v>201271.09133489401</v>
          </cell>
          <cell r="Y1077">
            <v>231.64166666666668</v>
          </cell>
        </row>
        <row r="1078">
          <cell r="I1078">
            <v>582</v>
          </cell>
          <cell r="J1078">
            <v>84</v>
          </cell>
          <cell r="K1078">
            <v>86</v>
          </cell>
          <cell r="L1078">
            <v>33</v>
          </cell>
          <cell r="M1078">
            <v>120</v>
          </cell>
          <cell r="N1078">
            <v>905</v>
          </cell>
          <cell r="O1078">
            <v>1535</v>
          </cell>
          <cell r="Q1078" t="str">
            <v>FRMID44228</v>
          </cell>
          <cell r="R1078" t="str">
            <v>FRMedical44228</v>
          </cell>
          <cell r="S1078" t="str">
            <v>FRMedicalMID44228</v>
          </cell>
          <cell r="T1078">
            <v>820835</v>
          </cell>
          <cell r="U1078">
            <v>45222.850000000202</v>
          </cell>
          <cell r="V1078">
            <v>39015.06</v>
          </cell>
          <cell r="W1078">
            <v>23018.040000000201</v>
          </cell>
          <cell r="X1078">
            <v>439239.92090569</v>
          </cell>
          <cell r="Y1078">
            <v>340.25833333333338</v>
          </cell>
        </row>
        <row r="1079">
          <cell r="I1079">
            <v>3</v>
          </cell>
          <cell r="J1079">
            <v>2</v>
          </cell>
          <cell r="K1079">
            <v>1</v>
          </cell>
          <cell r="L1079">
            <v>0</v>
          </cell>
          <cell r="M1079">
            <v>2</v>
          </cell>
          <cell r="N1079">
            <v>8</v>
          </cell>
          <cell r="O1079">
            <v>16</v>
          </cell>
          <cell r="Q1079" t="str">
            <v>GSEHRA44228</v>
          </cell>
          <cell r="R1079" t="str">
            <v>GSEMedical44228</v>
          </cell>
          <cell r="S1079" t="str">
            <v>GSEMedicalHRA44228</v>
          </cell>
          <cell r="T1079">
            <v>10274</v>
          </cell>
          <cell r="U1079">
            <v>399.76</v>
          </cell>
          <cell r="V1079">
            <v>456.24</v>
          </cell>
          <cell r="W1079">
            <v>500</v>
          </cell>
          <cell r="X1079">
            <v>5561.3057279551404</v>
          </cell>
          <cell r="Y1079">
            <v>3.5466666666666669</v>
          </cell>
        </row>
        <row r="1080">
          <cell r="I1080">
            <v>4</v>
          </cell>
          <cell r="J1080">
            <v>0</v>
          </cell>
          <cell r="K1080">
            <v>0</v>
          </cell>
          <cell r="L1080">
            <v>0</v>
          </cell>
          <cell r="M1080">
            <v>3</v>
          </cell>
          <cell r="N1080">
            <v>7</v>
          </cell>
          <cell r="O1080">
            <v>17</v>
          </cell>
          <cell r="Q1080" t="str">
            <v>GSEMajor Medical44228</v>
          </cell>
          <cell r="R1080" t="str">
            <v>GSEMedical44228</v>
          </cell>
          <cell r="S1080" t="str">
            <v>GSEMedicalMMP44228</v>
          </cell>
          <cell r="T1080">
            <v>6240</v>
          </cell>
          <cell r="U1080">
            <v>349.79</v>
          </cell>
          <cell r="V1080">
            <v>327.82</v>
          </cell>
          <cell r="W1080">
            <v>0</v>
          </cell>
          <cell r="X1080">
            <v>2890.2247267759599</v>
          </cell>
          <cell r="Y1080">
            <v>3.7683333333333331</v>
          </cell>
        </row>
        <row r="1081">
          <cell r="I1081">
            <v>5</v>
          </cell>
          <cell r="J1081">
            <v>0</v>
          </cell>
          <cell r="K1081">
            <v>1</v>
          </cell>
          <cell r="L1081">
            <v>0</v>
          </cell>
          <cell r="M1081">
            <v>0</v>
          </cell>
          <cell r="N1081">
            <v>6</v>
          </cell>
          <cell r="O1081">
            <v>8</v>
          </cell>
          <cell r="Q1081" t="str">
            <v>GSEMID44228</v>
          </cell>
          <cell r="R1081" t="str">
            <v>GSEMedical44228</v>
          </cell>
          <cell r="S1081" t="str">
            <v>GSEMedicalMID44228</v>
          </cell>
          <cell r="T1081">
            <v>4518</v>
          </cell>
          <cell r="U1081">
            <v>299.82</v>
          </cell>
          <cell r="V1081">
            <v>199.4</v>
          </cell>
          <cell r="W1081">
            <v>116.68</v>
          </cell>
          <cell r="X1081">
            <v>2131.3472022955498</v>
          </cell>
          <cell r="Y1081">
            <v>1.7733333333333334</v>
          </cell>
        </row>
        <row r="1082">
          <cell r="I1082">
            <v>7</v>
          </cell>
          <cell r="J1082">
            <v>0</v>
          </cell>
          <cell r="K1082">
            <v>1</v>
          </cell>
          <cell r="L1082">
            <v>0</v>
          </cell>
          <cell r="M1082">
            <v>1</v>
          </cell>
          <cell r="N1082">
            <v>9</v>
          </cell>
          <cell r="O1082">
            <v>14</v>
          </cell>
          <cell r="Q1082" t="str">
            <v>HSHRA44228</v>
          </cell>
          <cell r="R1082" t="str">
            <v>HSMedical44228</v>
          </cell>
          <cell r="S1082" t="str">
            <v>HSMedicalHRA44228</v>
          </cell>
          <cell r="T1082">
            <v>8635</v>
          </cell>
          <cell r="U1082">
            <v>449.73</v>
          </cell>
          <cell r="V1082">
            <v>325.06</v>
          </cell>
          <cell r="W1082">
            <v>399.98</v>
          </cell>
          <cell r="X1082">
            <v>4062.74647108417</v>
          </cell>
          <cell r="Y1082">
            <v>3.1033333333333335</v>
          </cell>
        </row>
        <row r="1083">
          <cell r="I1083">
            <v>16</v>
          </cell>
          <cell r="J1083">
            <v>0</v>
          </cell>
          <cell r="K1083">
            <v>1</v>
          </cell>
          <cell r="L1083">
            <v>0</v>
          </cell>
          <cell r="M1083">
            <v>0</v>
          </cell>
          <cell r="N1083">
            <v>17</v>
          </cell>
          <cell r="O1083">
            <v>18</v>
          </cell>
          <cell r="Q1083" t="str">
            <v>HSMajor Medical44228</v>
          </cell>
          <cell r="R1083" t="str">
            <v>HSMedical44228</v>
          </cell>
          <cell r="S1083" t="str">
            <v>HSMedicalMMP44228</v>
          </cell>
          <cell r="T1083">
            <v>10326</v>
          </cell>
          <cell r="U1083">
            <v>849.49</v>
          </cell>
          <cell r="V1083">
            <v>469.78</v>
          </cell>
          <cell r="W1083">
            <v>0</v>
          </cell>
          <cell r="X1083">
            <v>3363.1846213895401</v>
          </cell>
          <cell r="Y1083">
            <v>3.99</v>
          </cell>
        </row>
        <row r="1084">
          <cell r="I1084">
            <v>22</v>
          </cell>
          <cell r="J1084">
            <v>0</v>
          </cell>
          <cell r="K1084">
            <v>1</v>
          </cell>
          <cell r="L1084">
            <v>0</v>
          </cell>
          <cell r="M1084">
            <v>3</v>
          </cell>
          <cell r="N1084">
            <v>26</v>
          </cell>
          <cell r="O1084">
            <v>35</v>
          </cell>
          <cell r="Q1084" t="str">
            <v>HSMID44228</v>
          </cell>
          <cell r="R1084" t="str">
            <v>HSMedical44228</v>
          </cell>
          <cell r="S1084" t="str">
            <v>HSMedicalMID44228</v>
          </cell>
          <cell r="T1084">
            <v>20063</v>
          </cell>
          <cell r="U1084">
            <v>1299.22</v>
          </cell>
          <cell r="V1084">
            <v>846.76</v>
          </cell>
          <cell r="W1084">
            <v>550.07000000000005</v>
          </cell>
          <cell r="X1084">
            <v>10411.9311383763</v>
          </cell>
          <cell r="Y1084">
            <v>7.7583333333333337</v>
          </cell>
        </row>
        <row r="1085">
          <cell r="I1085">
            <v>5</v>
          </cell>
          <cell r="J1085">
            <v>2</v>
          </cell>
          <cell r="K1085">
            <v>0</v>
          </cell>
          <cell r="L1085">
            <v>0</v>
          </cell>
          <cell r="M1085">
            <v>1</v>
          </cell>
          <cell r="N1085">
            <v>8</v>
          </cell>
          <cell r="O1085">
            <v>14</v>
          </cell>
          <cell r="Q1085" t="str">
            <v>CWHRA44228</v>
          </cell>
          <cell r="R1085" t="str">
            <v>CWMedical44228</v>
          </cell>
          <cell r="S1085" t="str">
            <v>CWMedicalHRA44228</v>
          </cell>
          <cell r="T1085">
            <v>8578</v>
          </cell>
          <cell r="U1085">
            <v>399.76</v>
          </cell>
          <cell r="V1085">
            <v>352.4</v>
          </cell>
          <cell r="W1085">
            <v>399.99</v>
          </cell>
          <cell r="X1085">
            <v>4474.5347824436103</v>
          </cell>
          <cell r="Y1085">
            <v>3.1033333333333335</v>
          </cell>
        </row>
        <row r="1086">
          <cell r="I1086">
            <v>2</v>
          </cell>
          <cell r="J1086">
            <v>0</v>
          </cell>
          <cell r="K1086">
            <v>0</v>
          </cell>
          <cell r="L1086">
            <v>0</v>
          </cell>
          <cell r="M1086">
            <v>0</v>
          </cell>
          <cell r="N1086">
            <v>2</v>
          </cell>
          <cell r="O1086">
            <v>2</v>
          </cell>
          <cell r="Q1086" t="str">
            <v>CWMID44228</v>
          </cell>
          <cell r="R1086" t="str">
            <v>CWMedical44228</v>
          </cell>
          <cell r="S1086" t="str">
            <v>CWMedicalMID44228</v>
          </cell>
          <cell r="T1086">
            <v>1304</v>
          </cell>
          <cell r="U1086">
            <v>99.94</v>
          </cell>
          <cell r="V1086">
            <v>49.16</v>
          </cell>
          <cell r="W1086">
            <v>33.340000000000003</v>
          </cell>
          <cell r="X1086">
            <v>628.46829268292697</v>
          </cell>
          <cell r="Y1086">
            <v>0.44333333333333336</v>
          </cell>
        </row>
        <row r="1087">
          <cell r="I1087">
            <v>17</v>
          </cell>
          <cell r="J1087">
            <v>6</v>
          </cell>
          <cell r="K1087">
            <v>2</v>
          </cell>
          <cell r="L1087">
            <v>0</v>
          </cell>
          <cell r="M1087">
            <v>3</v>
          </cell>
          <cell r="N1087">
            <v>28</v>
          </cell>
          <cell r="O1087">
            <v>49</v>
          </cell>
          <cell r="Q1087" t="str">
            <v>FRHRA44228</v>
          </cell>
          <cell r="R1087" t="str">
            <v>FRMedical44228</v>
          </cell>
          <cell r="S1087" t="str">
            <v>FRMedicalHRA44228</v>
          </cell>
          <cell r="T1087">
            <v>30246</v>
          </cell>
          <cell r="U1087">
            <v>1399.16</v>
          </cell>
          <cell r="V1087">
            <v>1259.3599999999999</v>
          </cell>
          <cell r="W1087">
            <v>1399.97</v>
          </cell>
          <cell r="X1087">
            <v>15366.8907194112</v>
          </cell>
          <cell r="Y1087">
            <v>10.861666666666666</v>
          </cell>
        </row>
        <row r="1088">
          <cell r="I1088">
            <v>3</v>
          </cell>
          <cell r="J1088">
            <v>0</v>
          </cell>
          <cell r="K1088">
            <v>0</v>
          </cell>
          <cell r="L1088">
            <v>0</v>
          </cell>
          <cell r="M1088">
            <v>0</v>
          </cell>
          <cell r="N1088">
            <v>3</v>
          </cell>
          <cell r="O1088">
            <v>3</v>
          </cell>
          <cell r="Q1088" t="str">
            <v>FRMajor Medical44228</v>
          </cell>
          <cell r="R1088" t="str">
            <v>FRMedical44228</v>
          </cell>
          <cell r="S1088" t="str">
            <v>FRMedicalMMP44228</v>
          </cell>
          <cell r="T1088">
            <v>1728</v>
          </cell>
          <cell r="U1088">
            <v>149.91</v>
          </cell>
          <cell r="V1088">
            <v>73.739999999999995</v>
          </cell>
          <cell r="W1088">
            <v>0</v>
          </cell>
          <cell r="X1088">
            <v>558.26229508196695</v>
          </cell>
          <cell r="Y1088">
            <v>0.66500000000000004</v>
          </cell>
        </row>
        <row r="1089">
          <cell r="I1089">
            <v>7</v>
          </cell>
          <cell r="J1089">
            <v>4</v>
          </cell>
          <cell r="K1089">
            <v>1</v>
          </cell>
          <cell r="L1089">
            <v>0</v>
          </cell>
          <cell r="M1089">
            <v>1</v>
          </cell>
          <cell r="N1089">
            <v>13</v>
          </cell>
          <cell r="O1089">
            <v>22</v>
          </cell>
          <cell r="Q1089" t="str">
            <v>FRMID44228</v>
          </cell>
          <cell r="R1089" t="str">
            <v>FRMedical44228</v>
          </cell>
          <cell r="S1089" t="str">
            <v>FRMedicalMID44228</v>
          </cell>
          <cell r="T1089">
            <v>12341</v>
          </cell>
          <cell r="U1089">
            <v>649.61</v>
          </cell>
          <cell r="V1089">
            <v>631.05999999999995</v>
          </cell>
          <cell r="W1089">
            <v>333.34</v>
          </cell>
          <cell r="X1089">
            <v>6797.3499777370998</v>
          </cell>
          <cell r="Y1089">
            <v>4.8766666666666669</v>
          </cell>
        </row>
        <row r="1090">
          <cell r="I1090">
            <v>0</v>
          </cell>
          <cell r="J1090">
            <v>1</v>
          </cell>
          <cell r="K1090">
            <v>0</v>
          </cell>
          <cell r="L1090">
            <v>0</v>
          </cell>
          <cell r="M1090">
            <v>0</v>
          </cell>
          <cell r="N1090">
            <v>1</v>
          </cell>
          <cell r="O1090">
            <v>2</v>
          </cell>
          <cell r="Q1090" t="str">
            <v>GSEHRA44228</v>
          </cell>
          <cell r="R1090" t="str">
            <v>GSEMedical44228</v>
          </cell>
          <cell r="S1090" t="str">
            <v>GSEMedicalHRA44228</v>
          </cell>
          <cell r="T1090">
            <v>1485</v>
          </cell>
          <cell r="U1090">
            <v>49.97</v>
          </cell>
          <cell r="V1090">
            <v>76.5</v>
          </cell>
          <cell r="W1090">
            <v>66.67</v>
          </cell>
          <cell r="X1090">
            <v>857.04772234273298</v>
          </cell>
          <cell r="Y1090">
            <v>0.44333333333333336</v>
          </cell>
        </row>
        <row r="1091">
          <cell r="I1091">
            <v>0</v>
          </cell>
          <cell r="J1091">
            <v>0</v>
          </cell>
          <cell r="K1091">
            <v>0</v>
          </cell>
          <cell r="L1091">
            <v>0</v>
          </cell>
          <cell r="M1091">
            <v>1</v>
          </cell>
          <cell r="N1091">
            <v>1</v>
          </cell>
          <cell r="O1091">
            <v>4</v>
          </cell>
          <cell r="Q1091" t="str">
            <v>HSHRA44228</v>
          </cell>
          <cell r="R1091" t="str">
            <v>HSMedical44228</v>
          </cell>
          <cell r="S1091" t="str">
            <v>HSMedicalHRA44228</v>
          </cell>
          <cell r="T1091">
            <v>1753</v>
          </cell>
          <cell r="U1091">
            <v>49.97</v>
          </cell>
          <cell r="V1091">
            <v>76.5</v>
          </cell>
          <cell r="W1091">
            <v>100</v>
          </cell>
          <cell r="X1091">
            <v>1107.1196013289</v>
          </cell>
          <cell r="Y1091">
            <v>0.88666666666666671</v>
          </cell>
        </row>
        <row r="1092">
          <cell r="I1092">
            <v>759</v>
          </cell>
          <cell r="J1092">
            <v>140</v>
          </cell>
          <cell r="K1092">
            <v>62</v>
          </cell>
          <cell r="L1092">
            <v>30</v>
          </cell>
          <cell r="M1092">
            <v>133</v>
          </cell>
          <cell r="N1092">
            <v>1124</v>
          </cell>
          <cell r="O1092">
            <v>1812</v>
          </cell>
          <cell r="R1092" t="str">
            <v>CWDental44228</v>
          </cell>
          <cell r="T1092">
            <v>60445</v>
          </cell>
          <cell r="U1092">
            <v>3203.4</v>
          </cell>
          <cell r="V1092">
            <v>0</v>
          </cell>
          <cell r="W1092">
            <v>0</v>
          </cell>
          <cell r="X1092">
            <v>60445</v>
          </cell>
          <cell r="Y1092" t="str">
            <v>0</v>
          </cell>
        </row>
        <row r="1093">
          <cell r="I1093">
            <v>2771</v>
          </cell>
          <cell r="J1093">
            <v>482</v>
          </cell>
          <cell r="K1093">
            <v>245</v>
          </cell>
          <cell r="L1093">
            <v>117</v>
          </cell>
          <cell r="M1093">
            <v>659</v>
          </cell>
          <cell r="N1093">
            <v>4274</v>
          </cell>
          <cell r="O1093">
            <v>7401</v>
          </cell>
          <cell r="R1093" t="str">
            <v>FRDental44228</v>
          </cell>
          <cell r="T1093">
            <v>238013</v>
          </cell>
          <cell r="U1093">
            <v>12180.9</v>
          </cell>
          <cell r="V1093">
            <v>0</v>
          </cell>
          <cell r="W1093">
            <v>0</v>
          </cell>
          <cell r="X1093">
            <v>238013</v>
          </cell>
          <cell r="Y1093" t="str">
            <v>0</v>
          </cell>
        </row>
        <row r="1094">
          <cell r="I1094">
            <v>118</v>
          </cell>
          <cell r="J1094">
            <v>19</v>
          </cell>
          <cell r="K1094">
            <v>9</v>
          </cell>
          <cell r="L1094">
            <v>7</v>
          </cell>
          <cell r="M1094">
            <v>29</v>
          </cell>
          <cell r="N1094">
            <v>182</v>
          </cell>
          <cell r="O1094">
            <v>317</v>
          </cell>
          <cell r="R1094" t="str">
            <v>GSEDental44228</v>
          </cell>
          <cell r="T1094">
            <v>10218</v>
          </cell>
          <cell r="U1094">
            <v>518.70000000000005</v>
          </cell>
          <cell r="V1094">
            <v>0</v>
          </cell>
          <cell r="W1094">
            <v>0</v>
          </cell>
          <cell r="X1094">
            <v>10218</v>
          </cell>
          <cell r="Y1094" t="str">
            <v>0</v>
          </cell>
        </row>
        <row r="1095">
          <cell r="I1095">
            <v>33</v>
          </cell>
          <cell r="J1095">
            <v>2</v>
          </cell>
          <cell r="K1095">
            <v>2</v>
          </cell>
          <cell r="L1095">
            <v>1</v>
          </cell>
          <cell r="M1095">
            <v>6</v>
          </cell>
          <cell r="N1095">
            <v>44</v>
          </cell>
          <cell r="O1095">
            <v>67</v>
          </cell>
          <cell r="R1095" t="str">
            <v>HSDental44228</v>
          </cell>
          <cell r="T1095">
            <v>2275</v>
          </cell>
          <cell r="U1095">
            <v>125.4</v>
          </cell>
          <cell r="V1095">
            <v>0</v>
          </cell>
          <cell r="W1095">
            <v>0</v>
          </cell>
          <cell r="X1095">
            <v>2275</v>
          </cell>
          <cell r="Y1095" t="str">
            <v>0</v>
          </cell>
        </row>
        <row r="1096">
          <cell r="I1096">
            <v>0</v>
          </cell>
          <cell r="J1096">
            <v>0</v>
          </cell>
          <cell r="K1096">
            <v>0</v>
          </cell>
          <cell r="L1096">
            <v>0</v>
          </cell>
          <cell r="M1096">
            <v>0</v>
          </cell>
          <cell r="N1096">
            <v>0</v>
          </cell>
          <cell r="O1096">
            <v>0</v>
          </cell>
          <cell r="R1096" t="str">
            <v>UDDental44228</v>
          </cell>
          <cell r="T1096">
            <v>0</v>
          </cell>
          <cell r="U1096">
            <v>0</v>
          </cell>
          <cell r="V1096">
            <v>0</v>
          </cell>
          <cell r="W1096">
            <v>0</v>
          </cell>
          <cell r="X1096">
            <v>0</v>
          </cell>
          <cell r="Y1096" t="str">
            <v>0</v>
          </cell>
        </row>
        <row r="1097">
          <cell r="I1097">
            <v>0</v>
          </cell>
          <cell r="J1097">
            <v>0</v>
          </cell>
          <cell r="K1097">
            <v>0</v>
          </cell>
          <cell r="L1097">
            <v>0</v>
          </cell>
          <cell r="M1097">
            <v>0</v>
          </cell>
          <cell r="N1097">
            <v>0</v>
          </cell>
          <cell r="O1097">
            <v>0</v>
          </cell>
          <cell r="R1097" t="str">
            <v>WNDental44228</v>
          </cell>
          <cell r="T1097">
            <v>0</v>
          </cell>
          <cell r="U1097">
            <v>0</v>
          </cell>
          <cell r="V1097">
            <v>0</v>
          </cell>
          <cell r="W1097">
            <v>0</v>
          </cell>
          <cell r="X1097">
            <v>0</v>
          </cell>
          <cell r="Y1097" t="str">
            <v>0</v>
          </cell>
        </row>
        <row r="1098">
          <cell r="I1098">
            <v>9</v>
          </cell>
          <cell r="J1098">
            <v>3</v>
          </cell>
          <cell r="K1098">
            <v>1</v>
          </cell>
          <cell r="L1098">
            <v>0</v>
          </cell>
          <cell r="M1098">
            <v>1</v>
          </cell>
          <cell r="N1098">
            <v>14</v>
          </cell>
          <cell r="O1098">
            <v>21</v>
          </cell>
          <cell r="R1098" t="str">
            <v>CWDental44228</v>
          </cell>
          <cell r="T1098">
            <v>739</v>
          </cell>
          <cell r="U1098">
            <v>39.9</v>
          </cell>
          <cell r="V1098">
            <v>0</v>
          </cell>
          <cell r="W1098">
            <v>0</v>
          </cell>
          <cell r="X1098">
            <v>739</v>
          </cell>
          <cell r="Y1098" t="str">
            <v>0</v>
          </cell>
        </row>
        <row r="1099">
          <cell r="I1099">
            <v>25</v>
          </cell>
          <cell r="J1099">
            <v>17</v>
          </cell>
          <cell r="K1099">
            <v>2</v>
          </cell>
          <cell r="L1099">
            <v>1</v>
          </cell>
          <cell r="M1099">
            <v>11</v>
          </cell>
          <cell r="N1099">
            <v>56</v>
          </cell>
          <cell r="O1099">
            <v>110</v>
          </cell>
          <cell r="R1099" t="str">
            <v>FRDental44228</v>
          </cell>
          <cell r="T1099">
            <v>3543</v>
          </cell>
          <cell r="U1099">
            <v>159.6</v>
          </cell>
          <cell r="V1099">
            <v>0</v>
          </cell>
          <cell r="W1099">
            <v>0</v>
          </cell>
          <cell r="X1099">
            <v>3543</v>
          </cell>
          <cell r="Y1099" t="str">
            <v>0</v>
          </cell>
        </row>
        <row r="1100">
          <cell r="I1100">
            <v>5</v>
          </cell>
          <cell r="J1100">
            <v>1</v>
          </cell>
          <cell r="K1100">
            <v>0</v>
          </cell>
          <cell r="L1100">
            <v>0</v>
          </cell>
          <cell r="M1100">
            <v>0</v>
          </cell>
          <cell r="N1100">
            <v>6</v>
          </cell>
          <cell r="O1100">
            <v>7</v>
          </cell>
          <cell r="R1100" t="str">
            <v>GSEDental44228</v>
          </cell>
          <cell r="T1100">
            <v>267</v>
          </cell>
          <cell r="U1100">
            <v>17.100000000000001</v>
          </cell>
          <cell r="V1100">
            <v>0</v>
          </cell>
          <cell r="W1100">
            <v>0</v>
          </cell>
          <cell r="X1100">
            <v>267</v>
          </cell>
          <cell r="Y1100" t="str">
            <v>0</v>
          </cell>
        </row>
        <row r="1101">
          <cell r="I1101">
            <v>0</v>
          </cell>
          <cell r="J1101">
            <v>0</v>
          </cell>
          <cell r="K1101">
            <v>0</v>
          </cell>
          <cell r="L1101">
            <v>0</v>
          </cell>
          <cell r="M1101">
            <v>1</v>
          </cell>
          <cell r="N1101">
            <v>1</v>
          </cell>
          <cell r="O1101">
            <v>4</v>
          </cell>
          <cell r="R1101" t="str">
            <v>HSDental44228</v>
          </cell>
          <cell r="T1101">
            <v>100</v>
          </cell>
          <cell r="U1101">
            <v>2.85</v>
          </cell>
          <cell r="V1101">
            <v>0</v>
          </cell>
          <cell r="W1101">
            <v>0</v>
          </cell>
          <cell r="X1101">
            <v>100</v>
          </cell>
          <cell r="Y1101" t="str">
            <v>0</v>
          </cell>
        </row>
        <row r="1102">
          <cell r="I1102">
            <v>1</v>
          </cell>
          <cell r="J1102">
            <v>2</v>
          </cell>
          <cell r="K1102">
            <v>0</v>
          </cell>
          <cell r="L1102">
            <v>0</v>
          </cell>
          <cell r="M1102">
            <v>0</v>
          </cell>
          <cell r="N1102">
            <v>3</v>
          </cell>
          <cell r="O1102">
            <v>5</v>
          </cell>
          <cell r="R1102" t="str">
            <v>UDDental44228</v>
          </cell>
          <cell r="T1102">
            <v>183</v>
          </cell>
          <cell r="U1102">
            <v>8.5500000000000007</v>
          </cell>
          <cell r="V1102">
            <v>0</v>
          </cell>
          <cell r="W1102">
            <v>0</v>
          </cell>
          <cell r="X1102">
            <v>183</v>
          </cell>
          <cell r="Y1102" t="str">
            <v>0</v>
          </cell>
        </row>
        <row r="1103">
          <cell r="I1103">
            <v>20</v>
          </cell>
          <cell r="J1103">
            <v>6</v>
          </cell>
          <cell r="K1103">
            <v>0</v>
          </cell>
          <cell r="L1103">
            <v>0</v>
          </cell>
          <cell r="M1103">
            <v>2</v>
          </cell>
          <cell r="N1103">
            <v>28</v>
          </cell>
          <cell r="O1103">
            <v>41</v>
          </cell>
          <cell r="R1103" t="str">
            <v>CWDental44228</v>
          </cell>
          <cell r="T1103">
            <v>1412</v>
          </cell>
          <cell r="U1103">
            <v>79.8</v>
          </cell>
          <cell r="V1103">
            <v>0</v>
          </cell>
          <cell r="W1103">
            <v>0</v>
          </cell>
          <cell r="X1103">
            <v>1412</v>
          </cell>
          <cell r="Y1103" t="str">
            <v>0</v>
          </cell>
        </row>
        <row r="1104">
          <cell r="I1104">
            <v>15</v>
          </cell>
          <cell r="J1104">
            <v>1</v>
          </cell>
          <cell r="K1104">
            <v>2</v>
          </cell>
          <cell r="L1104">
            <v>1</v>
          </cell>
          <cell r="M1104">
            <v>1</v>
          </cell>
          <cell r="N1104">
            <v>20</v>
          </cell>
          <cell r="O1104">
            <v>30</v>
          </cell>
          <cell r="R1104" t="str">
            <v>FRDental44228</v>
          </cell>
          <cell r="T1104">
            <v>1001</v>
          </cell>
          <cell r="U1104">
            <v>57</v>
          </cell>
          <cell r="V1104">
            <v>0</v>
          </cell>
          <cell r="W1104">
            <v>0</v>
          </cell>
          <cell r="X1104">
            <v>1001</v>
          </cell>
          <cell r="Y1104" t="str">
            <v>0</v>
          </cell>
        </row>
        <row r="1105">
          <cell r="I1105">
            <v>0</v>
          </cell>
          <cell r="J1105">
            <v>0</v>
          </cell>
          <cell r="K1105">
            <v>0</v>
          </cell>
          <cell r="L1105">
            <v>0</v>
          </cell>
          <cell r="M1105">
            <v>0</v>
          </cell>
          <cell r="N1105">
            <v>0</v>
          </cell>
          <cell r="O1105">
            <v>0</v>
          </cell>
          <cell r="R1105" t="str">
            <v>GSEDental44228</v>
          </cell>
          <cell r="T1105">
            <v>0</v>
          </cell>
          <cell r="U1105">
            <v>0</v>
          </cell>
          <cell r="V1105">
            <v>0</v>
          </cell>
          <cell r="W1105">
            <v>0</v>
          </cell>
          <cell r="X1105">
            <v>0</v>
          </cell>
          <cell r="Y1105" t="str">
            <v>0</v>
          </cell>
        </row>
        <row r="1106">
          <cell r="I1106">
            <v>0</v>
          </cell>
          <cell r="J1106">
            <v>0</v>
          </cell>
          <cell r="K1106">
            <v>0</v>
          </cell>
          <cell r="L1106">
            <v>0</v>
          </cell>
          <cell r="M1106">
            <v>0</v>
          </cell>
          <cell r="N1106">
            <v>0</v>
          </cell>
          <cell r="O1106">
            <v>0</v>
          </cell>
          <cell r="R1106" t="str">
            <v>HSDental44228</v>
          </cell>
          <cell r="T1106">
            <v>0</v>
          </cell>
          <cell r="U1106">
            <v>0</v>
          </cell>
          <cell r="V1106">
            <v>0</v>
          </cell>
          <cell r="W1106">
            <v>0</v>
          </cell>
          <cell r="X1106">
            <v>0</v>
          </cell>
          <cell r="Y1106" t="str">
            <v>0</v>
          </cell>
        </row>
        <row r="1107">
          <cell r="I1107">
            <v>0</v>
          </cell>
          <cell r="J1107">
            <v>0</v>
          </cell>
          <cell r="K1107">
            <v>0</v>
          </cell>
          <cell r="L1107">
            <v>0</v>
          </cell>
          <cell r="M1107">
            <v>0</v>
          </cell>
          <cell r="N1107">
            <v>0</v>
          </cell>
          <cell r="O1107">
            <v>0</v>
          </cell>
          <cell r="R1107" t="str">
            <v>UDDental44228</v>
          </cell>
          <cell r="T1107">
            <v>0</v>
          </cell>
          <cell r="U1107">
            <v>0</v>
          </cell>
          <cell r="V1107">
            <v>0</v>
          </cell>
          <cell r="W1107">
            <v>0</v>
          </cell>
          <cell r="X1107">
            <v>0</v>
          </cell>
          <cell r="Y1107" t="str">
            <v>0</v>
          </cell>
        </row>
        <row r="1108">
          <cell r="I1108">
            <v>0</v>
          </cell>
          <cell r="J1108">
            <v>0</v>
          </cell>
          <cell r="K1108">
            <v>0</v>
          </cell>
          <cell r="L1108">
            <v>0</v>
          </cell>
          <cell r="M1108">
            <v>0</v>
          </cell>
          <cell r="N1108">
            <v>0</v>
          </cell>
          <cell r="O1108">
            <v>0</v>
          </cell>
          <cell r="R1108" t="str">
            <v>WNDental44228</v>
          </cell>
          <cell r="T1108">
            <v>0</v>
          </cell>
          <cell r="U1108">
            <v>0</v>
          </cell>
          <cell r="V1108">
            <v>0</v>
          </cell>
          <cell r="W1108">
            <v>0</v>
          </cell>
          <cell r="X1108">
            <v>0</v>
          </cell>
          <cell r="Y1108" t="str">
            <v>0</v>
          </cell>
        </row>
        <row r="1109">
          <cell r="I1109">
            <v>14</v>
          </cell>
          <cell r="J1109">
            <v>2</v>
          </cell>
          <cell r="K1109">
            <v>0</v>
          </cell>
          <cell r="L1109">
            <v>2</v>
          </cell>
          <cell r="M1109">
            <v>0</v>
          </cell>
          <cell r="N1109">
            <v>18</v>
          </cell>
          <cell r="O1109">
            <v>24</v>
          </cell>
          <cell r="R1109" t="str">
            <v>CWDental44228</v>
          </cell>
          <cell r="T1109">
            <v>890</v>
          </cell>
          <cell r="U1109">
            <v>51.3</v>
          </cell>
          <cell r="V1109">
            <v>0</v>
          </cell>
          <cell r="W1109">
            <v>0</v>
          </cell>
          <cell r="X1109">
            <v>890</v>
          </cell>
          <cell r="Y1109" t="str">
            <v>0</v>
          </cell>
        </row>
        <row r="1110">
          <cell r="I1110">
            <v>12</v>
          </cell>
          <cell r="J1110">
            <v>1</v>
          </cell>
          <cell r="K1110">
            <v>2</v>
          </cell>
          <cell r="L1110">
            <v>0</v>
          </cell>
          <cell r="M1110">
            <v>0</v>
          </cell>
          <cell r="N1110">
            <v>15</v>
          </cell>
          <cell r="O1110">
            <v>18</v>
          </cell>
          <cell r="R1110" t="str">
            <v>FRDental44228</v>
          </cell>
          <cell r="T1110">
            <v>684</v>
          </cell>
          <cell r="U1110">
            <v>42.75</v>
          </cell>
          <cell r="V1110">
            <v>0</v>
          </cell>
          <cell r="W1110">
            <v>0</v>
          </cell>
          <cell r="X1110">
            <v>684</v>
          </cell>
          <cell r="Y1110" t="str">
            <v>0</v>
          </cell>
        </row>
        <row r="1111">
          <cell r="I1111">
            <v>1</v>
          </cell>
          <cell r="J1111">
            <v>0</v>
          </cell>
          <cell r="K1111">
            <v>0</v>
          </cell>
          <cell r="L1111">
            <v>0</v>
          </cell>
          <cell r="M1111">
            <v>0</v>
          </cell>
          <cell r="N1111">
            <v>1</v>
          </cell>
          <cell r="O1111">
            <v>1</v>
          </cell>
          <cell r="R1111" t="str">
            <v>HSDental44228</v>
          </cell>
          <cell r="T1111">
            <v>39</v>
          </cell>
          <cell r="U1111">
            <v>2.85</v>
          </cell>
          <cell r="V1111">
            <v>0</v>
          </cell>
          <cell r="W1111">
            <v>0</v>
          </cell>
          <cell r="X1111">
            <v>39</v>
          </cell>
          <cell r="Y1111" t="str">
            <v>0</v>
          </cell>
        </row>
        <row r="1112">
          <cell r="I1112">
            <v>0</v>
          </cell>
          <cell r="J1112">
            <v>0</v>
          </cell>
          <cell r="K1112">
            <v>0</v>
          </cell>
          <cell r="L1112">
            <v>0</v>
          </cell>
          <cell r="M1112">
            <v>0</v>
          </cell>
          <cell r="N1112">
            <v>0</v>
          </cell>
          <cell r="O1112">
            <v>0</v>
          </cell>
          <cell r="R1112" t="str">
            <v>UDDental44228</v>
          </cell>
          <cell r="T1112">
            <v>0</v>
          </cell>
          <cell r="U1112">
            <v>0</v>
          </cell>
          <cell r="V1112">
            <v>0</v>
          </cell>
          <cell r="W1112">
            <v>0</v>
          </cell>
          <cell r="X1112">
            <v>0</v>
          </cell>
          <cell r="Y1112" t="str">
            <v>0</v>
          </cell>
        </row>
        <row r="1113">
          <cell r="I1113">
            <v>162</v>
          </cell>
          <cell r="J1113">
            <v>31</v>
          </cell>
          <cell r="K1113">
            <v>12</v>
          </cell>
          <cell r="L1113">
            <v>0</v>
          </cell>
          <cell r="M1113">
            <v>36</v>
          </cell>
          <cell r="N1113">
            <v>241</v>
          </cell>
          <cell r="O1113">
            <v>399</v>
          </cell>
          <cell r="Q1113" t="str">
            <v>CWHRA44256</v>
          </cell>
          <cell r="R1113" t="str">
            <v>CWMedical44256</v>
          </cell>
          <cell r="S1113" t="str">
            <v>CWMedicalHRA44256</v>
          </cell>
          <cell r="T1113">
            <v>251865</v>
          </cell>
          <cell r="U1113">
            <v>12042.77</v>
          </cell>
          <cell r="V1113">
            <v>10025.459999999999</v>
          </cell>
          <cell r="W1113">
            <v>11866.27</v>
          </cell>
          <cell r="X1113">
            <v>127684.09536582499</v>
          </cell>
          <cell r="Y1113">
            <v>88.445000000000007</v>
          </cell>
        </row>
        <row r="1114">
          <cell r="I1114">
            <v>211</v>
          </cell>
          <cell r="J1114">
            <v>9</v>
          </cell>
          <cell r="K1114">
            <v>14</v>
          </cell>
          <cell r="L1114">
            <v>6</v>
          </cell>
          <cell r="M1114">
            <v>15</v>
          </cell>
          <cell r="N1114">
            <v>255</v>
          </cell>
          <cell r="O1114">
            <v>338</v>
          </cell>
          <cell r="Q1114" t="str">
            <v>CWMajor Medical44256</v>
          </cell>
          <cell r="R1114" t="str">
            <v>CWMedical44256</v>
          </cell>
          <cell r="S1114" t="str">
            <v>CWMedicalMMP44256</v>
          </cell>
          <cell r="T1114">
            <v>174618</v>
          </cell>
          <cell r="U1114">
            <v>12742.35</v>
          </cell>
          <cell r="V1114">
            <v>8552.3799999999901</v>
          </cell>
          <cell r="W1114">
            <v>0</v>
          </cell>
          <cell r="X1114">
            <v>63609.573087431701</v>
          </cell>
          <cell r="Y1114">
            <v>74.923333333333332</v>
          </cell>
        </row>
        <row r="1115">
          <cell r="I1115">
            <v>203</v>
          </cell>
          <cell r="J1115">
            <v>21</v>
          </cell>
          <cell r="K1115">
            <v>21</v>
          </cell>
          <cell r="L1115">
            <v>8</v>
          </cell>
          <cell r="M1115">
            <v>22</v>
          </cell>
          <cell r="N1115">
            <v>275</v>
          </cell>
          <cell r="O1115">
            <v>404</v>
          </cell>
          <cell r="Q1115" t="str">
            <v>CWMID44256</v>
          </cell>
          <cell r="R1115" t="str">
            <v>CWMedical44256</v>
          </cell>
          <cell r="S1115" t="str">
            <v>CWMedicalMID44256</v>
          </cell>
          <cell r="T1115">
            <v>229802</v>
          </cell>
          <cell r="U1115">
            <v>13741.75</v>
          </cell>
          <cell r="V1115">
            <v>10497.74</v>
          </cell>
          <cell r="W1115">
            <v>6283.87</v>
          </cell>
          <cell r="X1115">
            <v>119561.940654804</v>
          </cell>
          <cell r="Y1115">
            <v>89.553333333333342</v>
          </cell>
        </row>
        <row r="1116">
          <cell r="I1116">
            <v>499</v>
          </cell>
          <cell r="J1116">
            <v>103</v>
          </cell>
          <cell r="K1116">
            <v>47</v>
          </cell>
          <cell r="L1116">
            <v>10</v>
          </cell>
          <cell r="M1116">
            <v>152</v>
          </cell>
          <cell r="N1116">
            <v>811</v>
          </cell>
          <cell r="O1116">
            <v>1487</v>
          </cell>
          <cell r="Q1116" t="str">
            <v>FRHRA44256</v>
          </cell>
          <cell r="R1116" t="str">
            <v>FRMedical44256</v>
          </cell>
          <cell r="S1116" t="str">
            <v>FRMedicalHRA44256</v>
          </cell>
          <cell r="T1116">
            <v>891465</v>
          </cell>
          <cell r="U1116">
            <v>40525.6700000001</v>
          </cell>
          <cell r="V1116">
            <v>36133.42</v>
          </cell>
          <cell r="W1116">
            <v>42832.169999999896</v>
          </cell>
          <cell r="X1116">
            <v>461478.85214381001</v>
          </cell>
          <cell r="Y1116">
            <v>329.61833333333334</v>
          </cell>
        </row>
        <row r="1117">
          <cell r="I1117">
            <v>642</v>
          </cell>
          <cell r="J1117">
            <v>52</v>
          </cell>
          <cell r="K1117">
            <v>53</v>
          </cell>
          <cell r="L1117">
            <v>11</v>
          </cell>
          <cell r="M1117">
            <v>39</v>
          </cell>
          <cell r="N1117">
            <v>797</v>
          </cell>
          <cell r="O1117">
            <v>1061</v>
          </cell>
          <cell r="Q1117" t="str">
            <v>FRMajor Medical44256</v>
          </cell>
          <cell r="R1117" t="str">
            <v>FRMedical44256</v>
          </cell>
          <cell r="S1117" t="str">
            <v>FRMedicalMMP44256</v>
          </cell>
          <cell r="T1117">
            <v>551942</v>
          </cell>
          <cell r="U1117">
            <v>39826.090000000098</v>
          </cell>
          <cell r="V1117">
            <v>27637.86</v>
          </cell>
          <cell r="W1117">
            <v>0</v>
          </cell>
          <cell r="X1117">
            <v>203133.149004684</v>
          </cell>
          <cell r="Y1117">
            <v>235.18833333333336</v>
          </cell>
        </row>
        <row r="1118">
          <cell r="I1118">
            <v>576</v>
          </cell>
          <cell r="J1118">
            <v>86</v>
          </cell>
          <cell r="K1118">
            <v>82</v>
          </cell>
          <cell r="L1118">
            <v>36</v>
          </cell>
          <cell r="M1118">
            <v>120</v>
          </cell>
          <cell r="N1118">
            <v>900</v>
          </cell>
          <cell r="O1118">
            <v>1522</v>
          </cell>
          <cell r="Q1118" t="str">
            <v>FRMID44256</v>
          </cell>
          <cell r="R1118" t="str">
            <v>FRMedical44256</v>
          </cell>
          <cell r="S1118" t="str">
            <v>FRMedicalMID44256</v>
          </cell>
          <cell r="T1118">
            <v>818868</v>
          </cell>
          <cell r="U1118">
            <v>44973.000000000196</v>
          </cell>
          <cell r="V1118">
            <v>38944.080000000002</v>
          </cell>
          <cell r="W1118">
            <v>23001.360000000201</v>
          </cell>
          <cell r="X1118">
            <v>439044.47681195399</v>
          </cell>
          <cell r="Y1118">
            <v>337.37666666666672</v>
          </cell>
        </row>
        <row r="1119">
          <cell r="I1119">
            <v>3</v>
          </cell>
          <cell r="J1119">
            <v>2</v>
          </cell>
          <cell r="K1119">
            <v>1</v>
          </cell>
          <cell r="L1119">
            <v>0</v>
          </cell>
          <cell r="M1119">
            <v>2</v>
          </cell>
          <cell r="N1119">
            <v>8</v>
          </cell>
          <cell r="O1119">
            <v>16</v>
          </cell>
          <cell r="Q1119" t="str">
            <v>GSEHRA44256</v>
          </cell>
          <cell r="R1119" t="str">
            <v>GSEMedical44256</v>
          </cell>
          <cell r="S1119" t="str">
            <v>GSEMedicalHRA44256</v>
          </cell>
          <cell r="T1119">
            <v>10274</v>
          </cell>
          <cell r="U1119">
            <v>399.76</v>
          </cell>
          <cell r="V1119">
            <v>456.24</v>
          </cell>
          <cell r="W1119">
            <v>500</v>
          </cell>
          <cell r="X1119">
            <v>5561.3057279551404</v>
          </cell>
          <cell r="Y1119">
            <v>3.5466666666666669</v>
          </cell>
        </row>
        <row r="1120">
          <cell r="I1120">
            <v>5</v>
          </cell>
          <cell r="J1120">
            <v>0</v>
          </cell>
          <cell r="K1120">
            <v>0</v>
          </cell>
          <cell r="L1120">
            <v>0</v>
          </cell>
          <cell r="M1120">
            <v>3</v>
          </cell>
          <cell r="N1120">
            <v>8</v>
          </cell>
          <cell r="O1120">
            <v>18</v>
          </cell>
          <cell r="Q1120" t="str">
            <v>GSEMajor Medical44256</v>
          </cell>
          <cell r="R1120" t="str">
            <v>GSEMedical44256</v>
          </cell>
          <cell r="S1120" t="str">
            <v>GSEMedicalMMP44256</v>
          </cell>
          <cell r="T1120">
            <v>6816</v>
          </cell>
          <cell r="U1120">
            <v>399.76</v>
          </cell>
          <cell r="V1120">
            <v>352.4</v>
          </cell>
          <cell r="W1120">
            <v>0</v>
          </cell>
          <cell r="X1120">
            <v>3076.3121584699502</v>
          </cell>
          <cell r="Y1120">
            <v>3.99</v>
          </cell>
        </row>
        <row r="1121">
          <cell r="I1121">
            <v>5</v>
          </cell>
          <cell r="J1121">
            <v>0</v>
          </cell>
          <cell r="K1121">
            <v>1</v>
          </cell>
          <cell r="L1121">
            <v>0</v>
          </cell>
          <cell r="M1121">
            <v>0</v>
          </cell>
          <cell r="N1121">
            <v>6</v>
          </cell>
          <cell r="O1121">
            <v>8</v>
          </cell>
          <cell r="Q1121" t="str">
            <v>GSEMID44256</v>
          </cell>
          <cell r="R1121" t="str">
            <v>GSEMedical44256</v>
          </cell>
          <cell r="S1121" t="str">
            <v>GSEMedicalMID44256</v>
          </cell>
          <cell r="T1121">
            <v>4518</v>
          </cell>
          <cell r="U1121">
            <v>299.82</v>
          </cell>
          <cell r="V1121">
            <v>199.4</v>
          </cell>
          <cell r="W1121">
            <v>116.68</v>
          </cell>
          <cell r="X1121">
            <v>2131.3472022955498</v>
          </cell>
          <cell r="Y1121">
            <v>1.7733333333333334</v>
          </cell>
        </row>
        <row r="1122">
          <cell r="I1122">
            <v>7</v>
          </cell>
          <cell r="J1122">
            <v>0</v>
          </cell>
          <cell r="K1122">
            <v>1</v>
          </cell>
          <cell r="L1122">
            <v>0</v>
          </cell>
          <cell r="M1122">
            <v>1</v>
          </cell>
          <cell r="N1122">
            <v>9</v>
          </cell>
          <cell r="O1122">
            <v>14</v>
          </cell>
          <cell r="Q1122" t="str">
            <v>HSHRA44256</v>
          </cell>
          <cell r="R1122" t="str">
            <v>HSMedical44256</v>
          </cell>
          <cell r="S1122" t="str">
            <v>HSMedicalHRA44256</v>
          </cell>
          <cell r="T1122">
            <v>8635</v>
          </cell>
          <cell r="U1122">
            <v>449.73</v>
          </cell>
          <cell r="V1122">
            <v>325.06</v>
          </cell>
          <cell r="W1122">
            <v>399.98</v>
          </cell>
          <cell r="X1122">
            <v>4062.74647108417</v>
          </cell>
          <cell r="Y1122">
            <v>3.1033333333333335</v>
          </cell>
        </row>
        <row r="1123">
          <cell r="I1123">
            <v>15</v>
          </cell>
          <cell r="J1123">
            <v>0</v>
          </cell>
          <cell r="K1123">
            <v>1</v>
          </cell>
          <cell r="L1123">
            <v>0</v>
          </cell>
          <cell r="M1123">
            <v>0</v>
          </cell>
          <cell r="N1123">
            <v>16</v>
          </cell>
          <cell r="O1123">
            <v>17</v>
          </cell>
          <cell r="Q1123" t="str">
            <v>HSMajor Medical44256</v>
          </cell>
          <cell r="R1123" t="str">
            <v>HSMedical44256</v>
          </cell>
          <cell r="S1123" t="str">
            <v>HSMedicalMMP44256</v>
          </cell>
          <cell r="T1123">
            <v>9750</v>
          </cell>
          <cell r="U1123">
            <v>799.52</v>
          </cell>
          <cell r="V1123">
            <v>445.2</v>
          </cell>
          <cell r="W1123">
            <v>0</v>
          </cell>
          <cell r="X1123">
            <v>3177.0971896955498</v>
          </cell>
          <cell r="Y1123">
            <v>3.7683333333333331</v>
          </cell>
        </row>
        <row r="1124">
          <cell r="I1124">
            <v>19</v>
          </cell>
          <cell r="J1124">
            <v>0</v>
          </cell>
          <cell r="K1124">
            <v>1</v>
          </cell>
          <cell r="L1124">
            <v>0</v>
          </cell>
          <cell r="M1124">
            <v>3</v>
          </cell>
          <cell r="N1124">
            <v>23</v>
          </cell>
          <cell r="O1124">
            <v>32</v>
          </cell>
          <cell r="Q1124" t="str">
            <v>HSMID44256</v>
          </cell>
          <cell r="R1124" t="str">
            <v>HSMedical44256</v>
          </cell>
          <cell r="S1124" t="str">
            <v>HSMedicalMID44256</v>
          </cell>
          <cell r="T1124">
            <v>18107</v>
          </cell>
          <cell r="U1124">
            <v>1149.31</v>
          </cell>
          <cell r="V1124">
            <v>773.02</v>
          </cell>
          <cell r="W1124">
            <v>500.06</v>
          </cell>
          <cell r="X1124">
            <v>9469.2286993518992</v>
          </cell>
          <cell r="Y1124">
            <v>7.0933333333333337</v>
          </cell>
        </row>
        <row r="1125">
          <cell r="I1125">
            <v>5</v>
          </cell>
          <cell r="J1125">
            <v>2</v>
          </cell>
          <cell r="K1125">
            <v>0</v>
          </cell>
          <cell r="L1125">
            <v>0</v>
          </cell>
          <cell r="M1125">
            <v>1</v>
          </cell>
          <cell r="N1125">
            <v>8</v>
          </cell>
          <cell r="O1125">
            <v>14</v>
          </cell>
          <cell r="Q1125" t="str">
            <v>CWHRA44256</v>
          </cell>
          <cell r="R1125" t="str">
            <v>CWMedical44256</v>
          </cell>
          <cell r="S1125" t="str">
            <v>CWMedicalHRA44256</v>
          </cell>
          <cell r="T1125">
            <v>8578</v>
          </cell>
          <cell r="U1125">
            <v>399.76</v>
          </cell>
          <cell r="V1125">
            <v>352.4</v>
          </cell>
          <cell r="W1125">
            <v>399.99</v>
          </cell>
          <cell r="X1125">
            <v>4474.5347824436103</v>
          </cell>
          <cell r="Y1125">
            <v>3.1033333333333335</v>
          </cell>
        </row>
        <row r="1126">
          <cell r="I1126">
            <v>2</v>
          </cell>
          <cell r="J1126">
            <v>0</v>
          </cell>
          <cell r="K1126">
            <v>0</v>
          </cell>
          <cell r="L1126">
            <v>0</v>
          </cell>
          <cell r="M1126">
            <v>0</v>
          </cell>
          <cell r="N1126">
            <v>2</v>
          </cell>
          <cell r="O1126">
            <v>2</v>
          </cell>
          <cell r="Q1126" t="str">
            <v>CWMID44256</v>
          </cell>
          <cell r="R1126" t="str">
            <v>CWMedical44256</v>
          </cell>
          <cell r="S1126" t="str">
            <v>CWMedicalMID44256</v>
          </cell>
          <cell r="T1126">
            <v>1304</v>
          </cell>
          <cell r="U1126">
            <v>99.94</v>
          </cell>
          <cell r="V1126">
            <v>49.16</v>
          </cell>
          <cell r="W1126">
            <v>33.340000000000003</v>
          </cell>
          <cell r="X1126">
            <v>628.46829268292697</v>
          </cell>
          <cell r="Y1126">
            <v>0.44333333333333336</v>
          </cell>
        </row>
        <row r="1127">
          <cell r="I1127">
            <v>11</v>
          </cell>
          <cell r="J1127">
            <v>5</v>
          </cell>
          <cell r="K1127">
            <v>1</v>
          </cell>
          <cell r="L1127">
            <v>0</v>
          </cell>
          <cell r="M1127">
            <v>5</v>
          </cell>
          <cell r="N1127">
            <v>22</v>
          </cell>
          <cell r="O1127">
            <v>47</v>
          </cell>
          <cell r="Q1127" t="str">
            <v>FRHRA44256</v>
          </cell>
          <cell r="R1127" t="str">
            <v>FRMedical44256</v>
          </cell>
          <cell r="S1127" t="str">
            <v>FRMedicalHRA44256</v>
          </cell>
          <cell r="T1127">
            <v>26156</v>
          </cell>
          <cell r="U1127">
            <v>1099.3399999999999</v>
          </cell>
          <cell r="V1127">
            <v>1111.8800000000001</v>
          </cell>
          <cell r="W1127">
            <v>1266.6500000000001</v>
          </cell>
          <cell r="X1127">
            <v>14099.119277256799</v>
          </cell>
          <cell r="Y1127">
            <v>10.418333333333335</v>
          </cell>
        </row>
        <row r="1128">
          <cell r="I1128">
            <v>2</v>
          </cell>
          <cell r="J1128">
            <v>0</v>
          </cell>
          <cell r="K1128">
            <v>0</v>
          </cell>
          <cell r="L1128">
            <v>0</v>
          </cell>
          <cell r="M1128">
            <v>0</v>
          </cell>
          <cell r="N1128">
            <v>2</v>
          </cell>
          <cell r="O1128">
            <v>2</v>
          </cell>
          <cell r="Q1128" t="str">
            <v>FRMajor Medical44256</v>
          </cell>
          <cell r="R1128" t="str">
            <v>FRMedical44256</v>
          </cell>
          <cell r="S1128" t="str">
            <v>FRMedicalMMP44256</v>
          </cell>
          <cell r="T1128">
            <v>1152</v>
          </cell>
          <cell r="U1128">
            <v>99.94</v>
          </cell>
          <cell r="V1128">
            <v>49.16</v>
          </cell>
          <cell r="W1128">
            <v>0</v>
          </cell>
          <cell r="X1128">
            <v>372.17486338797801</v>
          </cell>
          <cell r="Y1128">
            <v>0.44333333333333336</v>
          </cell>
        </row>
        <row r="1129">
          <cell r="I1129">
            <v>9</v>
          </cell>
          <cell r="J1129">
            <v>4</v>
          </cell>
          <cell r="K1129">
            <v>1</v>
          </cell>
          <cell r="L1129">
            <v>0</v>
          </cell>
          <cell r="M1129">
            <v>1</v>
          </cell>
          <cell r="N1129">
            <v>15</v>
          </cell>
          <cell r="O1129">
            <v>24</v>
          </cell>
          <cell r="Q1129" t="str">
            <v>FRMID44256</v>
          </cell>
          <cell r="R1129" t="str">
            <v>FRMedical44256</v>
          </cell>
          <cell r="S1129" t="str">
            <v>FRMedicalMID44256</v>
          </cell>
          <cell r="T1129">
            <v>13645</v>
          </cell>
          <cell r="U1129">
            <v>749.55</v>
          </cell>
          <cell r="V1129">
            <v>680.22</v>
          </cell>
          <cell r="W1129">
            <v>366.68</v>
          </cell>
          <cell r="X1129">
            <v>7425.8182704200299</v>
          </cell>
          <cell r="Y1129">
            <v>5.32</v>
          </cell>
        </row>
        <row r="1130">
          <cell r="I1130">
            <v>0</v>
          </cell>
          <cell r="J1130">
            <v>1</v>
          </cell>
          <cell r="K1130">
            <v>0</v>
          </cell>
          <cell r="L1130">
            <v>0</v>
          </cell>
          <cell r="M1130">
            <v>0</v>
          </cell>
          <cell r="N1130">
            <v>1</v>
          </cell>
          <cell r="O1130">
            <v>2</v>
          </cell>
          <cell r="Q1130" t="str">
            <v>GSEHRA44256</v>
          </cell>
          <cell r="R1130" t="str">
            <v>GSEMedical44256</v>
          </cell>
          <cell r="S1130" t="str">
            <v>GSEMedicalHRA44256</v>
          </cell>
          <cell r="T1130">
            <v>1485</v>
          </cell>
          <cell r="U1130">
            <v>49.97</v>
          </cell>
          <cell r="V1130">
            <v>76.5</v>
          </cell>
          <cell r="W1130">
            <v>66.67</v>
          </cell>
          <cell r="X1130">
            <v>857.04772234273298</v>
          </cell>
          <cell r="Y1130">
            <v>0.44333333333333336</v>
          </cell>
        </row>
        <row r="1131">
          <cell r="I1131">
            <v>0</v>
          </cell>
          <cell r="J1131">
            <v>0</v>
          </cell>
          <cell r="K1131">
            <v>0</v>
          </cell>
          <cell r="L1131">
            <v>0</v>
          </cell>
          <cell r="M1131">
            <v>1</v>
          </cell>
          <cell r="N1131">
            <v>1</v>
          </cell>
          <cell r="O1131">
            <v>4</v>
          </cell>
          <cell r="Q1131" t="str">
            <v>HSHRA44256</v>
          </cell>
          <cell r="R1131" t="str">
            <v>HSMedical44256</v>
          </cell>
          <cell r="S1131" t="str">
            <v>HSMedicalHRA44256</v>
          </cell>
          <cell r="T1131">
            <v>1753</v>
          </cell>
          <cell r="U1131">
            <v>49.97</v>
          </cell>
          <cell r="V1131">
            <v>76.5</v>
          </cell>
          <cell r="W1131">
            <v>100</v>
          </cell>
          <cell r="X1131">
            <v>1107.1196013289</v>
          </cell>
          <cell r="Y1131">
            <v>0.88666666666666671</v>
          </cell>
        </row>
        <row r="1132">
          <cell r="I1132">
            <v>110</v>
          </cell>
          <cell r="J1132">
            <v>0</v>
          </cell>
          <cell r="K1132">
            <v>0</v>
          </cell>
          <cell r="L1132">
            <v>0</v>
          </cell>
          <cell r="M1132">
            <v>0</v>
          </cell>
          <cell r="N1132">
            <v>110</v>
          </cell>
          <cell r="O1132">
            <v>110</v>
          </cell>
          <cell r="Q1132" t="str">
            <v>CWMajor Medical44256</v>
          </cell>
          <cell r="R1132" t="str">
            <v>CWMedical44256</v>
          </cell>
          <cell r="S1132" t="str">
            <v>CWMedicalMajor Medical44256</v>
          </cell>
          <cell r="T1132">
            <v>63360</v>
          </cell>
          <cell r="U1132">
            <v>4991.8</v>
          </cell>
          <cell r="V1132">
            <v>2703.8</v>
          </cell>
          <cell r="W1132">
            <v>0</v>
          </cell>
          <cell r="X1132">
            <v>20469.617486338801</v>
          </cell>
          <cell r="Y1132">
            <v>24.383333333333336</v>
          </cell>
        </row>
        <row r="1133">
          <cell r="I1133">
            <v>0</v>
          </cell>
          <cell r="J1133">
            <v>4</v>
          </cell>
          <cell r="K1133">
            <v>6</v>
          </cell>
          <cell r="L1133">
            <v>0</v>
          </cell>
          <cell r="M1133">
            <v>0</v>
          </cell>
          <cell r="N1133">
            <v>10</v>
          </cell>
          <cell r="O1133">
            <v>20</v>
          </cell>
          <cell r="Q1133" t="str">
            <v>CWMajor Medical44256</v>
          </cell>
          <cell r="R1133" t="str">
            <v>CWMedical44256</v>
          </cell>
          <cell r="S1133" t="str">
            <v>CWMedicalMajor Medical44256</v>
          </cell>
          <cell r="T1133">
            <v>11100</v>
          </cell>
          <cell r="U1133">
            <v>453.8</v>
          </cell>
          <cell r="V1133">
            <v>765</v>
          </cell>
          <cell r="W1133">
            <v>0</v>
          </cell>
          <cell r="X1133">
            <v>4597.7142857142899</v>
          </cell>
          <cell r="Y1133">
            <v>4.4333333333333336</v>
          </cell>
        </row>
        <row r="1134">
          <cell r="I1134">
            <v>0</v>
          </cell>
          <cell r="J1134">
            <v>0</v>
          </cell>
          <cell r="K1134">
            <v>0</v>
          </cell>
          <cell r="L1134">
            <v>1</v>
          </cell>
          <cell r="M1134">
            <v>6</v>
          </cell>
          <cell r="N1134">
            <v>7</v>
          </cell>
          <cell r="O1134">
            <v>26</v>
          </cell>
          <cell r="Q1134" t="str">
            <v>CWMajor Medical44256</v>
          </cell>
          <cell r="R1134" t="str">
            <v>CWMedical44256</v>
          </cell>
          <cell r="S1134" t="str">
            <v>CWMedicalMajor Medical44256</v>
          </cell>
          <cell r="T1134">
            <v>9184</v>
          </cell>
          <cell r="U1134">
            <v>317.66000000000003</v>
          </cell>
          <cell r="V1134">
            <v>535.5</v>
          </cell>
          <cell r="W1134">
            <v>0</v>
          </cell>
          <cell r="X1134">
            <v>4804.75</v>
          </cell>
          <cell r="Y1134">
            <v>5.7633333333333328</v>
          </cell>
        </row>
        <row r="1135">
          <cell r="I1135">
            <v>452</v>
          </cell>
          <cell r="J1135">
            <v>0</v>
          </cell>
          <cell r="K1135">
            <v>0</v>
          </cell>
          <cell r="L1135">
            <v>0</v>
          </cell>
          <cell r="M1135">
            <v>0</v>
          </cell>
          <cell r="N1135">
            <v>452</v>
          </cell>
          <cell r="O1135">
            <v>452</v>
          </cell>
          <cell r="Q1135" t="str">
            <v>FRMajor Medical44256</v>
          </cell>
          <cell r="R1135" t="str">
            <v>FRMedical44256</v>
          </cell>
          <cell r="S1135" t="str">
            <v>FRMedicalMajor Medical44256</v>
          </cell>
          <cell r="T1135">
            <v>260352</v>
          </cell>
          <cell r="U1135">
            <v>20511.759999999998</v>
          </cell>
          <cell r="V1135">
            <v>11110.16</v>
          </cell>
          <cell r="W1135">
            <v>0</v>
          </cell>
          <cell r="X1135">
            <v>84111.519125683102</v>
          </cell>
          <cell r="Y1135">
            <v>100.19333333333334</v>
          </cell>
        </row>
        <row r="1136">
          <cell r="I1136">
            <v>0</v>
          </cell>
          <cell r="J1136">
            <v>36</v>
          </cell>
          <cell r="K1136">
            <v>30</v>
          </cell>
          <cell r="L1136">
            <v>1</v>
          </cell>
          <cell r="M1136">
            <v>0</v>
          </cell>
          <cell r="N1136">
            <v>67</v>
          </cell>
          <cell r="O1136">
            <v>135</v>
          </cell>
          <cell r="Q1136" t="str">
            <v>FRMajor Medical44256</v>
          </cell>
          <cell r="R1136" t="str">
            <v>FRMedical44256</v>
          </cell>
          <cell r="S1136" t="str">
            <v>FRMedicalMajor Medical44256</v>
          </cell>
          <cell r="T1136">
            <v>74572</v>
          </cell>
          <cell r="U1136">
            <v>3040.46</v>
          </cell>
          <cell r="V1136">
            <v>5125.5</v>
          </cell>
          <cell r="W1136">
            <v>0</v>
          </cell>
          <cell r="X1136">
            <v>32633.571428571398</v>
          </cell>
          <cell r="Y1136">
            <v>29.925000000000001</v>
          </cell>
        </row>
        <row r="1137">
          <cell r="I1137">
            <v>0</v>
          </cell>
          <cell r="J1137">
            <v>0</v>
          </cell>
          <cell r="K1137">
            <v>0</v>
          </cell>
          <cell r="L1137">
            <v>13</v>
          </cell>
          <cell r="M1137">
            <v>42</v>
          </cell>
          <cell r="N1137">
            <v>55</v>
          </cell>
          <cell r="O1137">
            <v>209</v>
          </cell>
          <cell r="Q1137" t="str">
            <v>FRMajor Medical44256</v>
          </cell>
          <cell r="R1137" t="str">
            <v>FRMedical44256</v>
          </cell>
          <cell r="S1137" t="str">
            <v>FRMedicalMajor Medical44256</v>
          </cell>
          <cell r="T1137">
            <v>72160</v>
          </cell>
          <cell r="U1137">
            <v>2495.9</v>
          </cell>
          <cell r="V1137">
            <v>4207.5</v>
          </cell>
          <cell r="W1137">
            <v>0</v>
          </cell>
          <cell r="X1137">
            <v>36711.25</v>
          </cell>
          <cell r="Y1137">
            <v>46.32833333333334</v>
          </cell>
        </row>
        <row r="1138">
          <cell r="I1138">
            <v>36</v>
          </cell>
          <cell r="J1138">
            <v>0</v>
          </cell>
          <cell r="K1138">
            <v>0</v>
          </cell>
          <cell r="L1138">
            <v>0</v>
          </cell>
          <cell r="M1138">
            <v>0</v>
          </cell>
          <cell r="N1138">
            <v>36</v>
          </cell>
          <cell r="O1138">
            <v>36</v>
          </cell>
          <cell r="Q1138" t="str">
            <v>GSEMajor Medical44256</v>
          </cell>
          <cell r="R1138" t="str">
            <v>GSEMedical44256</v>
          </cell>
          <cell r="S1138" t="str">
            <v>GSMedicalMajor Medical44256</v>
          </cell>
          <cell r="T1138">
            <v>20736</v>
          </cell>
          <cell r="U1138">
            <v>1633.68</v>
          </cell>
          <cell r="V1138">
            <v>884.88</v>
          </cell>
          <cell r="W1138">
            <v>0</v>
          </cell>
          <cell r="X1138">
            <v>6699.1475409836103</v>
          </cell>
          <cell r="Y1138">
            <v>7.98</v>
          </cell>
        </row>
        <row r="1139">
          <cell r="I1139">
            <v>0</v>
          </cell>
          <cell r="J1139">
            <v>1</v>
          </cell>
          <cell r="K1139">
            <v>1</v>
          </cell>
          <cell r="L1139">
            <v>0</v>
          </cell>
          <cell r="M1139">
            <v>0</v>
          </cell>
          <cell r="N1139">
            <v>2</v>
          </cell>
          <cell r="O1139">
            <v>4</v>
          </cell>
          <cell r="Q1139" t="str">
            <v>GSEMajor Medical44256</v>
          </cell>
          <cell r="R1139" t="str">
            <v>GSEMedical44256</v>
          </cell>
          <cell r="S1139" t="str">
            <v>GSMedicalMajor Medical44256</v>
          </cell>
          <cell r="T1139">
            <v>2220</v>
          </cell>
          <cell r="U1139">
            <v>90.76</v>
          </cell>
          <cell r="V1139">
            <v>153</v>
          </cell>
          <cell r="W1139">
            <v>0</v>
          </cell>
          <cell r="X1139">
            <v>956.53571428571399</v>
          </cell>
          <cell r="Y1139">
            <v>0.88666666666666671</v>
          </cell>
        </row>
        <row r="1140">
          <cell r="I1140">
            <v>0</v>
          </cell>
          <cell r="J1140">
            <v>0</v>
          </cell>
          <cell r="K1140">
            <v>0</v>
          </cell>
          <cell r="L1140">
            <v>2</v>
          </cell>
          <cell r="M1140">
            <v>6</v>
          </cell>
          <cell r="N1140">
            <v>8</v>
          </cell>
          <cell r="O1140">
            <v>37</v>
          </cell>
          <cell r="Q1140" t="str">
            <v>GSEMajor Medical44256</v>
          </cell>
          <cell r="R1140" t="str">
            <v>GSEMedical44256</v>
          </cell>
          <cell r="S1140" t="str">
            <v>GSMedicalMajor Medical44256</v>
          </cell>
          <cell r="T1140">
            <v>10496</v>
          </cell>
          <cell r="U1140">
            <v>363.04</v>
          </cell>
          <cell r="V1140">
            <v>612</v>
          </cell>
          <cell r="W1140">
            <v>0</v>
          </cell>
          <cell r="X1140">
            <v>5317.75</v>
          </cell>
          <cell r="Y1140">
            <v>8.2016666666666662</v>
          </cell>
        </row>
        <row r="1141">
          <cell r="I1141">
            <v>1</v>
          </cell>
          <cell r="J1141">
            <v>0</v>
          </cell>
          <cell r="K1141">
            <v>0</v>
          </cell>
          <cell r="L1141">
            <v>0</v>
          </cell>
          <cell r="M1141">
            <v>0</v>
          </cell>
          <cell r="N1141">
            <v>1</v>
          </cell>
          <cell r="O1141">
            <v>1</v>
          </cell>
          <cell r="Q1141" t="str">
            <v>HSMajor Medical44256</v>
          </cell>
          <cell r="R1141" t="str">
            <v>HSMedical44256</v>
          </cell>
          <cell r="S1141" t="str">
            <v>HSMedicalMajor Medical44256</v>
          </cell>
          <cell r="T1141">
            <v>576</v>
          </cell>
          <cell r="U1141">
            <v>45.38</v>
          </cell>
          <cell r="V1141">
            <v>24.58</v>
          </cell>
          <cell r="W1141">
            <v>0</v>
          </cell>
          <cell r="X1141">
            <v>186.087431693989</v>
          </cell>
          <cell r="Y1141">
            <v>0.22166666666666668</v>
          </cell>
        </row>
        <row r="1142">
          <cell r="I1142">
            <v>2</v>
          </cell>
          <cell r="J1142">
            <v>0</v>
          </cell>
          <cell r="K1142">
            <v>0</v>
          </cell>
          <cell r="L1142">
            <v>0</v>
          </cell>
          <cell r="M1142">
            <v>0</v>
          </cell>
          <cell r="N1142">
            <v>2</v>
          </cell>
          <cell r="O1142">
            <v>2</v>
          </cell>
          <cell r="Q1142" t="str">
            <v>CWMajor Medical44256</v>
          </cell>
          <cell r="R1142" t="str">
            <v>CWMedical44256</v>
          </cell>
          <cell r="S1142" t="str">
            <v>CWMedicalMajor Medical44256</v>
          </cell>
          <cell r="T1142">
            <v>1152</v>
          </cell>
          <cell r="U1142">
            <v>90.76</v>
          </cell>
          <cell r="V1142">
            <v>49.16</v>
          </cell>
          <cell r="W1142">
            <v>0</v>
          </cell>
          <cell r="X1142">
            <v>372.17486338797801</v>
          </cell>
          <cell r="Y1142">
            <v>0.44333333333333336</v>
          </cell>
        </row>
        <row r="1143">
          <cell r="I1143">
            <v>2</v>
          </cell>
          <cell r="J1143">
            <v>0</v>
          </cell>
          <cell r="K1143">
            <v>0</v>
          </cell>
          <cell r="L1143">
            <v>0</v>
          </cell>
          <cell r="M1143">
            <v>0</v>
          </cell>
          <cell r="N1143">
            <v>2</v>
          </cell>
          <cell r="O1143">
            <v>2</v>
          </cell>
          <cell r="Q1143" t="str">
            <v>FRMajor Medical44256</v>
          </cell>
          <cell r="R1143" t="str">
            <v>FRMedical44256</v>
          </cell>
          <cell r="S1143" t="str">
            <v>FRMedicalMajor Medical44256</v>
          </cell>
          <cell r="T1143">
            <v>1152</v>
          </cell>
          <cell r="U1143">
            <v>90.76</v>
          </cell>
          <cell r="V1143">
            <v>49.16</v>
          </cell>
          <cell r="W1143">
            <v>0</v>
          </cell>
          <cell r="X1143">
            <v>372.17486338797801</v>
          </cell>
          <cell r="Y1143">
            <v>0.44333333333333336</v>
          </cell>
        </row>
        <row r="1144">
          <cell r="I1144">
            <v>0</v>
          </cell>
          <cell r="J1144">
            <v>1</v>
          </cell>
          <cell r="K1144">
            <v>0</v>
          </cell>
          <cell r="L1144">
            <v>0</v>
          </cell>
          <cell r="M1144">
            <v>0</v>
          </cell>
          <cell r="N1144">
            <v>1</v>
          </cell>
          <cell r="O1144">
            <v>2</v>
          </cell>
          <cell r="Q1144" t="str">
            <v>FRMajor Medical44256</v>
          </cell>
          <cell r="R1144" t="str">
            <v>FRMedical44256</v>
          </cell>
          <cell r="S1144" t="str">
            <v>FRMedicalMajor Medical44256</v>
          </cell>
          <cell r="T1144">
            <v>1110</v>
          </cell>
          <cell r="U1144">
            <v>45.38</v>
          </cell>
          <cell r="V1144">
            <v>76.5</v>
          </cell>
          <cell r="W1144">
            <v>0</v>
          </cell>
          <cell r="X1144">
            <v>570.75</v>
          </cell>
          <cell r="Y1144">
            <v>0.44333333333333336</v>
          </cell>
        </row>
        <row r="1145">
          <cell r="I1145">
            <v>0</v>
          </cell>
          <cell r="J1145">
            <v>0</v>
          </cell>
          <cell r="K1145">
            <v>0</v>
          </cell>
          <cell r="L1145">
            <v>0</v>
          </cell>
          <cell r="M1145">
            <v>1</v>
          </cell>
          <cell r="N1145">
            <v>1</v>
          </cell>
          <cell r="O1145">
            <v>3</v>
          </cell>
          <cell r="Q1145" t="str">
            <v>FRMajor Medical44256</v>
          </cell>
          <cell r="R1145" t="str">
            <v>FRMedical44256</v>
          </cell>
          <cell r="S1145" t="str">
            <v>FRMedicalMajor Medical44256</v>
          </cell>
          <cell r="T1145">
            <v>1312</v>
          </cell>
          <cell r="U1145">
            <v>45.38</v>
          </cell>
          <cell r="V1145">
            <v>76.5</v>
          </cell>
          <cell r="W1145">
            <v>0</v>
          </cell>
          <cell r="X1145">
            <v>715.29166666666697</v>
          </cell>
          <cell r="Y1145">
            <v>0.66500000000000004</v>
          </cell>
        </row>
        <row r="1146">
          <cell r="I1146">
            <v>82</v>
          </cell>
          <cell r="J1146">
            <v>0</v>
          </cell>
          <cell r="K1146">
            <v>0</v>
          </cell>
          <cell r="L1146">
            <v>0</v>
          </cell>
          <cell r="M1146">
            <v>0</v>
          </cell>
          <cell r="N1146">
            <v>82</v>
          </cell>
          <cell r="O1146">
            <v>82</v>
          </cell>
          <cell r="Q1146" t="str">
            <v>CWMID44256</v>
          </cell>
          <cell r="R1146" t="str">
            <v>CWMedical44256</v>
          </cell>
          <cell r="S1146" t="str">
            <v>CWMedicalMID44256</v>
          </cell>
          <cell r="T1146">
            <v>53464</v>
          </cell>
          <cell r="U1146">
            <v>3721.16</v>
          </cell>
          <cell r="V1146">
            <v>2015.56</v>
          </cell>
          <cell r="W1146">
            <v>1366.94</v>
          </cell>
          <cell r="X1146">
            <v>25767.200000000001</v>
          </cell>
          <cell r="Y1146">
            <v>18.176666666666666</v>
          </cell>
        </row>
        <row r="1147">
          <cell r="I1147">
            <v>0</v>
          </cell>
          <cell r="J1147">
            <v>11</v>
          </cell>
          <cell r="K1147">
            <v>7</v>
          </cell>
          <cell r="L1147">
            <v>0</v>
          </cell>
          <cell r="M1147">
            <v>0</v>
          </cell>
          <cell r="N1147">
            <v>18</v>
          </cell>
          <cell r="O1147">
            <v>36</v>
          </cell>
          <cell r="Q1147" t="str">
            <v>CWMID44256</v>
          </cell>
          <cell r="R1147" t="str">
            <v>CWMedical44256</v>
          </cell>
          <cell r="S1147" t="str">
            <v>CWMedicalMID44256</v>
          </cell>
          <cell r="T1147">
            <v>22644</v>
          </cell>
          <cell r="U1147">
            <v>816.84</v>
          </cell>
          <cell r="V1147">
            <v>1377</v>
          </cell>
          <cell r="W1147">
            <v>599.94000000000005</v>
          </cell>
          <cell r="X1147">
            <v>12330.7352941176</v>
          </cell>
          <cell r="Y1147">
            <v>7.98</v>
          </cell>
        </row>
        <row r="1148">
          <cell r="I1148">
            <v>0</v>
          </cell>
          <cell r="J1148">
            <v>0</v>
          </cell>
          <cell r="K1148">
            <v>0</v>
          </cell>
          <cell r="L1148">
            <v>3</v>
          </cell>
          <cell r="M1148">
            <v>18</v>
          </cell>
          <cell r="N1148">
            <v>21</v>
          </cell>
          <cell r="O1148">
            <v>81</v>
          </cell>
          <cell r="Q1148" t="str">
            <v>CWMID44256</v>
          </cell>
          <cell r="R1148" t="str">
            <v>CWMedical44256</v>
          </cell>
          <cell r="S1148" t="str">
            <v>CWMedicalMID44256</v>
          </cell>
          <cell r="T1148">
            <v>31227</v>
          </cell>
          <cell r="U1148">
            <v>952.98</v>
          </cell>
          <cell r="V1148">
            <v>1606.5</v>
          </cell>
          <cell r="W1148">
            <v>1050</v>
          </cell>
          <cell r="X1148">
            <v>20033.287356321802</v>
          </cell>
          <cell r="Y1148">
            <v>17.955000000000002</v>
          </cell>
        </row>
        <row r="1149">
          <cell r="I1149">
            <v>502</v>
          </cell>
          <cell r="J1149">
            <v>0</v>
          </cell>
          <cell r="K1149">
            <v>0</v>
          </cell>
          <cell r="L1149">
            <v>0</v>
          </cell>
          <cell r="M1149">
            <v>0</v>
          </cell>
          <cell r="N1149">
            <v>502</v>
          </cell>
          <cell r="O1149">
            <v>502</v>
          </cell>
          <cell r="Q1149" t="str">
            <v>FRMID44256</v>
          </cell>
          <cell r="R1149" t="str">
            <v>FRMedical44256</v>
          </cell>
          <cell r="S1149" t="str">
            <v>FRMedicalMID44256</v>
          </cell>
          <cell r="T1149">
            <v>327304</v>
          </cell>
          <cell r="U1149">
            <v>22780.76</v>
          </cell>
          <cell r="V1149">
            <v>12339.16</v>
          </cell>
          <cell r="W1149">
            <v>8368.34</v>
          </cell>
          <cell r="X1149">
            <v>157745.54146341499</v>
          </cell>
          <cell r="Y1149">
            <v>111.27666666666669</v>
          </cell>
        </row>
        <row r="1150">
          <cell r="I1150">
            <v>0</v>
          </cell>
          <cell r="J1150">
            <v>60</v>
          </cell>
          <cell r="K1150">
            <v>56</v>
          </cell>
          <cell r="L1150">
            <v>0</v>
          </cell>
          <cell r="M1150">
            <v>0</v>
          </cell>
          <cell r="N1150">
            <v>116</v>
          </cell>
          <cell r="O1150">
            <v>232</v>
          </cell>
          <cell r="Q1150" t="str">
            <v>FRMID44256</v>
          </cell>
          <cell r="R1150" t="str">
            <v>FRMedical44256</v>
          </cell>
          <cell r="S1150" t="str">
            <v>FRMedicalMID44256</v>
          </cell>
          <cell r="T1150">
            <v>145928</v>
          </cell>
          <cell r="U1150">
            <v>5264.08</v>
          </cell>
          <cell r="V1150">
            <v>8874</v>
          </cell>
          <cell r="W1150">
            <v>3866.28</v>
          </cell>
          <cell r="X1150">
            <v>77239.882352941204</v>
          </cell>
          <cell r="Y1150">
            <v>51.426666666666669</v>
          </cell>
        </row>
        <row r="1151">
          <cell r="I1151">
            <v>0</v>
          </cell>
          <cell r="J1151">
            <v>0</v>
          </cell>
          <cell r="K1151">
            <v>0</v>
          </cell>
          <cell r="L1151">
            <v>21</v>
          </cell>
          <cell r="M1151">
            <v>83</v>
          </cell>
          <cell r="N1151">
            <v>104</v>
          </cell>
          <cell r="O1151">
            <v>405</v>
          </cell>
          <cell r="Q1151" t="str">
            <v>FRMID44256</v>
          </cell>
          <cell r="R1151" t="str">
            <v>FRMedical44256</v>
          </cell>
          <cell r="S1151" t="str">
            <v>FRMedicalMID44256</v>
          </cell>
          <cell r="T1151">
            <v>154648</v>
          </cell>
          <cell r="U1151">
            <v>4719.5200000000004</v>
          </cell>
          <cell r="V1151">
            <v>7956</v>
          </cell>
          <cell r="W1151">
            <v>5200</v>
          </cell>
          <cell r="X1151">
            <v>98113.028735632193</v>
          </cell>
          <cell r="Y1151">
            <v>89.774999999999991</v>
          </cell>
        </row>
        <row r="1152">
          <cell r="I1152">
            <v>28</v>
          </cell>
          <cell r="J1152">
            <v>0</v>
          </cell>
          <cell r="K1152">
            <v>0</v>
          </cell>
          <cell r="L1152">
            <v>0</v>
          </cell>
          <cell r="M1152">
            <v>0</v>
          </cell>
          <cell r="N1152">
            <v>28</v>
          </cell>
          <cell r="O1152">
            <v>28</v>
          </cell>
          <cell r="Q1152" t="str">
            <v>GSEMID44256</v>
          </cell>
          <cell r="R1152" t="str">
            <v>GSEMedical44256</v>
          </cell>
          <cell r="S1152" t="str">
            <v>GSMedicalMID44256</v>
          </cell>
          <cell r="T1152">
            <v>18256</v>
          </cell>
          <cell r="U1152">
            <v>1270.6400000000001</v>
          </cell>
          <cell r="V1152">
            <v>688.24</v>
          </cell>
          <cell r="W1152">
            <v>466.76</v>
          </cell>
          <cell r="X1152">
            <v>8798.5560975609806</v>
          </cell>
          <cell r="Y1152">
            <v>6.206666666666667</v>
          </cell>
        </row>
        <row r="1153">
          <cell r="I1153">
            <v>0</v>
          </cell>
          <cell r="J1153">
            <v>3</v>
          </cell>
          <cell r="K1153">
            <v>3</v>
          </cell>
          <cell r="L1153">
            <v>0</v>
          </cell>
          <cell r="M1153">
            <v>0</v>
          </cell>
          <cell r="N1153">
            <v>6</v>
          </cell>
          <cell r="O1153">
            <v>12</v>
          </cell>
          <cell r="Q1153" t="str">
            <v>GSEMID44256</v>
          </cell>
          <cell r="R1153" t="str">
            <v>GSEMedical44256</v>
          </cell>
          <cell r="S1153" t="str">
            <v>GSMedicalMID44256</v>
          </cell>
          <cell r="T1153">
            <v>7548</v>
          </cell>
          <cell r="U1153">
            <v>272.27999999999997</v>
          </cell>
          <cell r="V1153">
            <v>459</v>
          </cell>
          <cell r="W1153">
            <v>199.98</v>
          </cell>
          <cell r="X1153">
            <v>3974.0294117647099</v>
          </cell>
          <cell r="Y1153">
            <v>2.66</v>
          </cell>
        </row>
        <row r="1154">
          <cell r="I1154">
            <v>0</v>
          </cell>
          <cell r="J1154">
            <v>0</v>
          </cell>
          <cell r="K1154">
            <v>0</v>
          </cell>
          <cell r="L1154">
            <v>1</v>
          </cell>
          <cell r="M1154">
            <v>4</v>
          </cell>
          <cell r="N1154">
            <v>5</v>
          </cell>
          <cell r="O1154">
            <v>18</v>
          </cell>
          <cell r="Q1154" t="str">
            <v>GSEMID44256</v>
          </cell>
          <cell r="R1154" t="str">
            <v>GSEMedical44256</v>
          </cell>
          <cell r="S1154" t="str">
            <v>GSMedicalMID44256</v>
          </cell>
          <cell r="T1154">
            <v>7435</v>
          </cell>
          <cell r="U1154">
            <v>226.9</v>
          </cell>
          <cell r="V1154">
            <v>382.5</v>
          </cell>
          <cell r="W1154">
            <v>250</v>
          </cell>
          <cell r="X1154">
            <v>4718.6934865900403</v>
          </cell>
          <cell r="Y1154">
            <v>3.99</v>
          </cell>
        </row>
        <row r="1155">
          <cell r="I1155">
            <v>4</v>
          </cell>
          <cell r="J1155">
            <v>0</v>
          </cell>
          <cell r="K1155">
            <v>0</v>
          </cell>
          <cell r="L1155">
            <v>0</v>
          </cell>
          <cell r="M1155">
            <v>0</v>
          </cell>
          <cell r="N1155">
            <v>4</v>
          </cell>
          <cell r="O1155">
            <v>4</v>
          </cell>
          <cell r="Q1155" t="str">
            <v>FRMID44256</v>
          </cell>
          <cell r="R1155" t="str">
            <v>FRMedical44256</v>
          </cell>
          <cell r="S1155" t="str">
            <v>FRMedicalMID44256</v>
          </cell>
          <cell r="T1155">
            <v>2608</v>
          </cell>
          <cell r="U1155">
            <v>181.52</v>
          </cell>
          <cell r="V1155">
            <v>98.32</v>
          </cell>
          <cell r="W1155">
            <v>66.680000000000007</v>
          </cell>
          <cell r="X1155">
            <v>1256.9365853658501</v>
          </cell>
          <cell r="Y1155">
            <v>0.88666666666666671</v>
          </cell>
        </row>
        <row r="1156">
          <cell r="I1156">
            <v>0</v>
          </cell>
          <cell r="J1156">
            <v>2</v>
          </cell>
          <cell r="K1156">
            <v>0</v>
          </cell>
          <cell r="L1156">
            <v>0</v>
          </cell>
          <cell r="M1156">
            <v>0</v>
          </cell>
          <cell r="N1156">
            <v>2</v>
          </cell>
          <cell r="O1156">
            <v>4</v>
          </cell>
          <cell r="Q1156" t="str">
            <v>FRMID44256</v>
          </cell>
          <cell r="R1156" t="str">
            <v>FRMedical44256</v>
          </cell>
          <cell r="S1156" t="str">
            <v>FRMedicalMID44256</v>
          </cell>
          <cell r="T1156">
            <v>2516</v>
          </cell>
          <cell r="U1156">
            <v>90.76</v>
          </cell>
          <cell r="V1156">
            <v>153</v>
          </cell>
          <cell r="W1156">
            <v>66.66</v>
          </cell>
          <cell r="X1156">
            <v>1529</v>
          </cell>
          <cell r="Y1156">
            <v>0.88666666666666671</v>
          </cell>
        </row>
        <row r="1157">
          <cell r="I1157">
            <v>0</v>
          </cell>
          <cell r="J1157">
            <v>0</v>
          </cell>
          <cell r="K1157">
            <v>0</v>
          </cell>
          <cell r="L1157">
            <v>0</v>
          </cell>
          <cell r="M1157">
            <v>2</v>
          </cell>
          <cell r="N1157">
            <v>2</v>
          </cell>
          <cell r="O1157">
            <v>7</v>
          </cell>
          <cell r="Q1157" t="str">
            <v>FRMID44256</v>
          </cell>
          <cell r="R1157" t="str">
            <v>FRMedical44256</v>
          </cell>
          <cell r="S1157" t="str">
            <v>FRMedicalMID44256</v>
          </cell>
          <cell r="T1157">
            <v>2974</v>
          </cell>
          <cell r="U1157">
            <v>90.76</v>
          </cell>
          <cell r="V1157">
            <v>153</v>
          </cell>
          <cell r="W1157">
            <v>100</v>
          </cell>
          <cell r="X1157">
            <v>1959.06896551724</v>
          </cell>
          <cell r="Y1157">
            <v>1.5516666666666667</v>
          </cell>
        </row>
        <row r="1158">
          <cell r="I1158">
            <v>1</v>
          </cell>
          <cell r="J1158">
            <v>0</v>
          </cell>
          <cell r="K1158">
            <v>0</v>
          </cell>
          <cell r="L1158">
            <v>0</v>
          </cell>
          <cell r="M1158">
            <v>0</v>
          </cell>
          <cell r="N1158">
            <v>1</v>
          </cell>
          <cell r="O1158">
            <v>1</v>
          </cell>
          <cell r="Q1158" t="str">
            <v>GSEMID44256</v>
          </cell>
          <cell r="R1158" t="str">
            <v>GSEMedical44256</v>
          </cell>
          <cell r="S1158" t="str">
            <v>GSMedicalMID44256</v>
          </cell>
          <cell r="T1158">
            <v>652</v>
          </cell>
          <cell r="U1158">
            <v>45.38</v>
          </cell>
          <cell r="V1158">
            <v>24.58</v>
          </cell>
          <cell r="W1158">
            <v>16.670000000000002</v>
          </cell>
          <cell r="X1158">
            <v>314.23414634146297</v>
          </cell>
          <cell r="Y1158">
            <v>0.22166666666666668</v>
          </cell>
        </row>
        <row r="1159">
          <cell r="I1159">
            <v>87</v>
          </cell>
          <cell r="J1159">
            <v>0</v>
          </cell>
          <cell r="K1159">
            <v>0</v>
          </cell>
          <cell r="L1159">
            <v>0</v>
          </cell>
          <cell r="M1159">
            <v>0</v>
          </cell>
          <cell r="N1159">
            <v>87</v>
          </cell>
          <cell r="O1159">
            <v>87</v>
          </cell>
          <cell r="Q1159" t="str">
            <v>CWHRA44256</v>
          </cell>
          <cell r="R1159" t="str">
            <v>CWMedical44256</v>
          </cell>
          <cell r="S1159" t="str">
            <v>CWMedicalHRA44256</v>
          </cell>
          <cell r="T1159">
            <v>67077</v>
          </cell>
          <cell r="U1159">
            <v>3948.06</v>
          </cell>
          <cell r="V1159">
            <v>2138.46</v>
          </cell>
          <cell r="W1159">
            <v>2899.71</v>
          </cell>
          <cell r="X1159">
            <v>28767.763413868801</v>
          </cell>
          <cell r="Y1159">
            <v>19.285</v>
          </cell>
        </row>
        <row r="1160">
          <cell r="I1160">
            <v>1</v>
          </cell>
          <cell r="J1160">
            <v>21</v>
          </cell>
          <cell r="K1160">
            <v>4</v>
          </cell>
          <cell r="L1160">
            <v>0</v>
          </cell>
          <cell r="M1160">
            <v>0</v>
          </cell>
          <cell r="N1160">
            <v>26</v>
          </cell>
          <cell r="O1160">
            <v>51</v>
          </cell>
          <cell r="Q1160" t="str">
            <v>CWHRA44256</v>
          </cell>
          <cell r="R1160" t="str">
            <v>CWMedical44256</v>
          </cell>
          <cell r="S1160" t="str">
            <v>CWMedicalHRA44256</v>
          </cell>
          <cell r="T1160">
            <v>37896</v>
          </cell>
          <cell r="U1160">
            <v>1179.8800000000001</v>
          </cell>
          <cell r="V1160">
            <v>1937.08</v>
          </cell>
          <cell r="W1160">
            <v>1700.08</v>
          </cell>
          <cell r="X1160">
            <v>20892.583071500499</v>
          </cell>
          <cell r="Y1160">
            <v>11.305</v>
          </cell>
        </row>
        <row r="1161">
          <cell r="I1161">
            <v>0</v>
          </cell>
          <cell r="J1161">
            <v>0</v>
          </cell>
          <cell r="K1161">
            <v>0</v>
          </cell>
          <cell r="L1161">
            <v>1</v>
          </cell>
          <cell r="M1161">
            <v>16</v>
          </cell>
          <cell r="N1161">
            <v>17</v>
          </cell>
          <cell r="O1161">
            <v>62</v>
          </cell>
          <cell r="Q1161" t="str">
            <v>CWHRA44256</v>
          </cell>
          <cell r="R1161" t="str">
            <v>CWMedical44256</v>
          </cell>
          <cell r="S1161" t="str">
            <v>CWMedicalHRA44256</v>
          </cell>
          <cell r="T1161">
            <v>29801</v>
          </cell>
          <cell r="U1161">
            <v>771.46</v>
          </cell>
          <cell r="V1161">
            <v>1300.5</v>
          </cell>
          <cell r="W1161">
            <v>1700</v>
          </cell>
          <cell r="X1161">
            <v>18693.255963604799</v>
          </cell>
          <cell r="Y1161">
            <v>13.743333333333334</v>
          </cell>
        </row>
        <row r="1162">
          <cell r="I1162">
            <v>441</v>
          </cell>
          <cell r="J1162">
            <v>0</v>
          </cell>
          <cell r="K1162">
            <v>0</v>
          </cell>
          <cell r="L1162">
            <v>0</v>
          </cell>
          <cell r="M1162">
            <v>0</v>
          </cell>
          <cell r="N1162">
            <v>441</v>
          </cell>
          <cell r="O1162">
            <v>441</v>
          </cell>
          <cell r="Q1162" t="str">
            <v>FRHRA44256</v>
          </cell>
          <cell r="R1162" t="str">
            <v>FRMedical44256</v>
          </cell>
          <cell r="S1162" t="str">
            <v>FRMedicalHRA44256</v>
          </cell>
          <cell r="T1162">
            <v>340011</v>
          </cell>
          <cell r="U1162">
            <v>20012.580000000002</v>
          </cell>
          <cell r="V1162">
            <v>10839.78</v>
          </cell>
          <cell r="W1162">
            <v>14698.53</v>
          </cell>
          <cell r="X1162">
            <v>145822.80075305901</v>
          </cell>
          <cell r="Y1162">
            <v>97.75500000000001</v>
          </cell>
        </row>
        <row r="1163">
          <cell r="I1163">
            <v>0</v>
          </cell>
          <cell r="J1163">
            <v>92</v>
          </cell>
          <cell r="K1163">
            <v>37</v>
          </cell>
          <cell r="L1163">
            <v>0</v>
          </cell>
          <cell r="M1163">
            <v>0</v>
          </cell>
          <cell r="N1163">
            <v>129</v>
          </cell>
          <cell r="O1163">
            <v>258</v>
          </cell>
          <cell r="Q1163" t="str">
            <v>FRHRA44256</v>
          </cell>
          <cell r="R1163" t="str">
            <v>FRMedical44256</v>
          </cell>
          <cell r="S1163" t="str">
            <v>FRMedicalHRA44256</v>
          </cell>
          <cell r="T1163">
            <v>191565</v>
          </cell>
          <cell r="U1163">
            <v>5854.02</v>
          </cell>
          <cell r="V1163">
            <v>9868.5</v>
          </cell>
          <cell r="W1163">
            <v>8600.43</v>
          </cell>
          <cell r="X1163">
            <v>102564.622289441</v>
          </cell>
          <cell r="Y1163">
            <v>57.190000000000005</v>
          </cell>
        </row>
        <row r="1164">
          <cell r="I1164">
            <v>0</v>
          </cell>
          <cell r="J1164">
            <v>0</v>
          </cell>
          <cell r="K1164">
            <v>0</v>
          </cell>
          <cell r="L1164">
            <v>16</v>
          </cell>
          <cell r="M1164">
            <v>144</v>
          </cell>
          <cell r="N1164">
            <v>160</v>
          </cell>
          <cell r="O1164">
            <v>696</v>
          </cell>
          <cell r="Q1164" t="str">
            <v>FRHRA44256</v>
          </cell>
          <cell r="R1164" t="str">
            <v>FRMedical44256</v>
          </cell>
          <cell r="S1164" t="str">
            <v>FRMedicalHRA44256</v>
          </cell>
          <cell r="T1164">
            <v>280480</v>
          </cell>
          <cell r="U1164">
            <v>7260.8</v>
          </cell>
          <cell r="V1164">
            <v>12240</v>
          </cell>
          <cell r="W1164">
            <v>16000</v>
          </cell>
          <cell r="X1164">
            <v>175094.70006884</v>
          </cell>
          <cell r="Y1164">
            <v>154.28</v>
          </cell>
        </row>
        <row r="1165">
          <cell r="I1165">
            <v>46</v>
          </cell>
          <cell r="J1165">
            <v>0</v>
          </cell>
          <cell r="K1165">
            <v>0</v>
          </cell>
          <cell r="L1165">
            <v>0</v>
          </cell>
          <cell r="M1165">
            <v>0</v>
          </cell>
          <cell r="N1165">
            <v>46</v>
          </cell>
          <cell r="O1165">
            <v>46</v>
          </cell>
          <cell r="Q1165" t="str">
            <v>GSEHRA44256</v>
          </cell>
          <cell r="R1165" t="str">
            <v>GSEMedical44256</v>
          </cell>
          <cell r="S1165" t="str">
            <v>GSMedicalHRA44256</v>
          </cell>
          <cell r="T1165">
            <v>35466</v>
          </cell>
          <cell r="U1165">
            <v>2087.48</v>
          </cell>
          <cell r="V1165">
            <v>1130.68</v>
          </cell>
          <cell r="W1165">
            <v>1533.18</v>
          </cell>
          <cell r="X1165">
            <v>15210.541575149</v>
          </cell>
          <cell r="Y1165">
            <v>10.196666666666667</v>
          </cell>
        </row>
        <row r="1166">
          <cell r="I1166">
            <v>0</v>
          </cell>
          <cell r="J1166">
            <v>5</v>
          </cell>
          <cell r="K1166">
            <v>4</v>
          </cell>
          <cell r="L1166">
            <v>0</v>
          </cell>
          <cell r="M1166">
            <v>0</v>
          </cell>
          <cell r="N1166">
            <v>9</v>
          </cell>
          <cell r="O1166">
            <v>18</v>
          </cell>
          <cell r="Q1166" t="str">
            <v>GSEHRA44256</v>
          </cell>
          <cell r="R1166" t="str">
            <v>GSEMedical44256</v>
          </cell>
          <cell r="S1166" t="str">
            <v>GSMedicalHRA44256</v>
          </cell>
          <cell r="T1166">
            <v>13365</v>
          </cell>
          <cell r="U1166">
            <v>408.42</v>
          </cell>
          <cell r="V1166">
            <v>688.5</v>
          </cell>
          <cell r="W1166">
            <v>600.03</v>
          </cell>
          <cell r="X1166">
            <v>6849.1555667309703</v>
          </cell>
          <cell r="Y1166">
            <v>3.99</v>
          </cell>
        </row>
        <row r="1167">
          <cell r="I1167">
            <v>0</v>
          </cell>
          <cell r="J1167">
            <v>0</v>
          </cell>
          <cell r="K1167">
            <v>0</v>
          </cell>
          <cell r="L1167">
            <v>3</v>
          </cell>
          <cell r="M1167">
            <v>15</v>
          </cell>
          <cell r="N1167">
            <v>18</v>
          </cell>
          <cell r="O1167">
            <v>69</v>
          </cell>
          <cell r="Q1167" t="str">
            <v>GSEHRA44256</v>
          </cell>
          <cell r="R1167" t="str">
            <v>GSEMedical44256</v>
          </cell>
          <cell r="S1167" t="str">
            <v>GSMedicalHRA44256</v>
          </cell>
          <cell r="T1167">
            <v>31554</v>
          </cell>
          <cell r="U1167">
            <v>816.84</v>
          </cell>
          <cell r="V1167">
            <v>1377</v>
          </cell>
          <cell r="W1167">
            <v>1800</v>
          </cell>
          <cell r="X1167">
            <v>19544.821046960598</v>
          </cell>
          <cell r="Y1167">
            <v>15.295000000000002</v>
          </cell>
        </row>
        <row r="1168">
          <cell r="I1168">
            <v>1</v>
          </cell>
          <cell r="J1168">
            <v>0</v>
          </cell>
          <cell r="K1168">
            <v>0</v>
          </cell>
          <cell r="L1168">
            <v>0</v>
          </cell>
          <cell r="M1168">
            <v>0</v>
          </cell>
          <cell r="N1168">
            <v>1</v>
          </cell>
          <cell r="O1168">
            <v>1</v>
          </cell>
          <cell r="Q1168" t="str">
            <v>HSHRA44256</v>
          </cell>
          <cell r="R1168" t="str">
            <v>HSMedical44256</v>
          </cell>
          <cell r="S1168" t="str">
            <v>HSMedicalHRA44256</v>
          </cell>
          <cell r="T1168">
            <v>771</v>
          </cell>
          <cell r="U1168">
            <v>45.38</v>
          </cell>
          <cell r="V1168">
            <v>24.58</v>
          </cell>
          <cell r="W1168">
            <v>33.33</v>
          </cell>
          <cell r="X1168">
            <v>330.66394728584902</v>
          </cell>
          <cell r="Y1168">
            <v>0.22166666666666668</v>
          </cell>
        </row>
        <row r="1169">
          <cell r="I1169">
            <v>2</v>
          </cell>
          <cell r="J1169">
            <v>0</v>
          </cell>
          <cell r="K1169">
            <v>0</v>
          </cell>
          <cell r="L1169">
            <v>0</v>
          </cell>
          <cell r="M1169">
            <v>0</v>
          </cell>
          <cell r="N1169">
            <v>2</v>
          </cell>
          <cell r="O1169">
            <v>2</v>
          </cell>
          <cell r="Q1169" t="str">
            <v>CWHRA44256</v>
          </cell>
          <cell r="R1169" t="str">
            <v>CWMedical44256</v>
          </cell>
          <cell r="S1169" t="str">
            <v>CWMedicalHRA44256</v>
          </cell>
          <cell r="T1169">
            <v>1542</v>
          </cell>
          <cell r="U1169">
            <v>90.76</v>
          </cell>
          <cell r="V1169">
            <v>49.16</v>
          </cell>
          <cell r="W1169">
            <v>66.66</v>
          </cell>
          <cell r="X1169">
            <v>661.32789457169702</v>
          </cell>
          <cell r="Y1169">
            <v>0.44333333333333336</v>
          </cell>
        </row>
        <row r="1170">
          <cell r="I1170">
            <v>3</v>
          </cell>
          <cell r="J1170">
            <v>0</v>
          </cell>
          <cell r="K1170">
            <v>0</v>
          </cell>
          <cell r="L1170">
            <v>0</v>
          </cell>
          <cell r="M1170">
            <v>0</v>
          </cell>
          <cell r="N1170">
            <v>3</v>
          </cell>
          <cell r="O1170">
            <v>3</v>
          </cell>
          <cell r="Q1170" t="str">
            <v>FRHRA44256</v>
          </cell>
          <cell r="R1170" t="str">
            <v>FRMedical44256</v>
          </cell>
          <cell r="S1170" t="str">
            <v>FRMedicalHRA44256</v>
          </cell>
          <cell r="T1170">
            <v>2313</v>
          </cell>
          <cell r="U1170">
            <v>136.13999999999999</v>
          </cell>
          <cell r="V1170">
            <v>73.739999999999995</v>
          </cell>
          <cell r="W1170">
            <v>99.99</v>
          </cell>
          <cell r="X1170">
            <v>991.99184185754598</v>
          </cell>
          <cell r="Y1170">
            <v>0.66500000000000004</v>
          </cell>
        </row>
        <row r="1171">
          <cell r="I1171">
            <v>0</v>
          </cell>
          <cell r="J1171">
            <v>0</v>
          </cell>
          <cell r="K1171">
            <v>1</v>
          </cell>
          <cell r="L1171">
            <v>0</v>
          </cell>
          <cell r="M1171">
            <v>0</v>
          </cell>
          <cell r="N1171">
            <v>1</v>
          </cell>
          <cell r="O1171">
            <v>2</v>
          </cell>
          <cell r="Q1171" t="str">
            <v>GSEHRA44256</v>
          </cell>
          <cell r="R1171" t="str">
            <v>GSEMedical44256</v>
          </cell>
          <cell r="S1171" t="str">
            <v>GSMedicalHRA44256</v>
          </cell>
          <cell r="T1171">
            <v>1485</v>
          </cell>
          <cell r="U1171">
            <v>45.38</v>
          </cell>
          <cell r="V1171">
            <v>76.5</v>
          </cell>
          <cell r="W1171">
            <v>66.67</v>
          </cell>
          <cell r="X1171">
            <v>640.97923875432502</v>
          </cell>
          <cell r="Y1171">
            <v>0.44333333333333336</v>
          </cell>
        </row>
        <row r="1172">
          <cell r="I1172">
            <v>760</v>
          </cell>
          <cell r="J1172">
            <v>135</v>
          </cell>
          <cell r="K1172">
            <v>61</v>
          </cell>
          <cell r="L1172">
            <v>26</v>
          </cell>
          <cell r="M1172">
            <v>131</v>
          </cell>
          <cell r="N1172">
            <v>1113</v>
          </cell>
          <cell r="O1172">
            <v>1783</v>
          </cell>
          <cell r="R1172" t="str">
            <v>CWDental44256</v>
          </cell>
          <cell r="T1172">
            <v>59452</v>
          </cell>
          <cell r="U1172">
            <v>3172.05</v>
          </cell>
          <cell r="V1172">
            <v>0</v>
          </cell>
          <cell r="W1172">
            <v>0</v>
          </cell>
          <cell r="X1172">
            <v>59452</v>
          </cell>
          <cell r="Y1172" t="str">
            <v>0</v>
          </cell>
        </row>
        <row r="1173">
          <cell r="I1173">
            <v>2753</v>
          </cell>
          <cell r="J1173">
            <v>482</v>
          </cell>
          <cell r="K1173">
            <v>249</v>
          </cell>
          <cell r="L1173">
            <v>121</v>
          </cell>
          <cell r="M1173">
            <v>654</v>
          </cell>
          <cell r="N1173">
            <v>4259</v>
          </cell>
          <cell r="O1173">
            <v>7374</v>
          </cell>
          <cell r="R1173" t="str">
            <v>FRDental44256</v>
          </cell>
          <cell r="T1173">
            <v>237499</v>
          </cell>
          <cell r="U1173">
            <v>12138.15</v>
          </cell>
          <cell r="V1173">
            <v>0</v>
          </cell>
          <cell r="W1173">
            <v>0</v>
          </cell>
          <cell r="X1173">
            <v>237499</v>
          </cell>
          <cell r="Y1173" t="str">
            <v>0</v>
          </cell>
        </row>
        <row r="1174">
          <cell r="I1174">
            <v>116</v>
          </cell>
          <cell r="J1174">
            <v>20</v>
          </cell>
          <cell r="K1174">
            <v>9</v>
          </cell>
          <cell r="L1174">
            <v>6</v>
          </cell>
          <cell r="M1174">
            <v>30</v>
          </cell>
          <cell r="N1174">
            <v>181</v>
          </cell>
          <cell r="O1174">
            <v>317</v>
          </cell>
          <cell r="R1174" t="str">
            <v>GSEDental44256</v>
          </cell>
          <cell r="T1174">
            <v>10212</v>
          </cell>
          <cell r="U1174">
            <v>515.85</v>
          </cell>
          <cell r="V1174">
            <v>0</v>
          </cell>
          <cell r="W1174">
            <v>0</v>
          </cell>
          <cell r="X1174">
            <v>10212</v>
          </cell>
          <cell r="Y1174" t="str">
            <v>0</v>
          </cell>
        </row>
        <row r="1175">
          <cell r="I1175">
            <v>31</v>
          </cell>
          <cell r="J1175">
            <v>2</v>
          </cell>
          <cell r="K1175">
            <v>2</v>
          </cell>
          <cell r="L1175">
            <v>1</v>
          </cell>
          <cell r="M1175">
            <v>6</v>
          </cell>
          <cell r="N1175">
            <v>42</v>
          </cell>
          <cell r="O1175">
            <v>65</v>
          </cell>
          <cell r="R1175" t="str">
            <v>HSDental44256</v>
          </cell>
          <cell r="T1175">
            <v>2197</v>
          </cell>
          <cell r="U1175">
            <v>119.7</v>
          </cell>
          <cell r="V1175">
            <v>0</v>
          </cell>
          <cell r="W1175">
            <v>0</v>
          </cell>
          <cell r="X1175">
            <v>2197</v>
          </cell>
          <cell r="Y1175" t="str">
            <v>0</v>
          </cell>
        </row>
        <row r="1176">
          <cell r="I1176">
            <v>0</v>
          </cell>
          <cell r="J1176">
            <v>0</v>
          </cell>
          <cell r="K1176">
            <v>0</v>
          </cell>
          <cell r="L1176">
            <v>0</v>
          </cell>
          <cell r="M1176">
            <v>0</v>
          </cell>
          <cell r="N1176">
            <v>0</v>
          </cell>
          <cell r="O1176">
            <v>0</v>
          </cell>
          <cell r="R1176" t="str">
            <v>UDDental44256</v>
          </cell>
          <cell r="T1176">
            <v>0</v>
          </cell>
          <cell r="U1176">
            <v>0</v>
          </cell>
          <cell r="V1176">
            <v>0</v>
          </cell>
          <cell r="W1176">
            <v>0</v>
          </cell>
          <cell r="X1176">
            <v>0</v>
          </cell>
          <cell r="Y1176" t="str">
            <v>0</v>
          </cell>
        </row>
        <row r="1177">
          <cell r="I1177">
            <v>23</v>
          </cell>
          <cell r="J1177">
            <v>1</v>
          </cell>
          <cell r="K1177">
            <v>2</v>
          </cell>
          <cell r="L1177">
            <v>0</v>
          </cell>
          <cell r="M1177">
            <v>0</v>
          </cell>
          <cell r="N1177">
            <v>26</v>
          </cell>
          <cell r="O1177">
            <v>29</v>
          </cell>
          <cell r="R1177" t="str">
            <v>WNDental44256</v>
          </cell>
          <cell r="T1177">
            <v>1113</v>
          </cell>
          <cell r="U1177">
            <v>74.099999999999994</v>
          </cell>
          <cell r="V1177">
            <v>0</v>
          </cell>
          <cell r="W1177">
            <v>0</v>
          </cell>
          <cell r="X1177">
            <v>1113</v>
          </cell>
          <cell r="Y1177" t="str">
            <v>0</v>
          </cell>
        </row>
        <row r="1178">
          <cell r="I1178">
            <v>10</v>
          </cell>
          <cell r="J1178">
            <v>3</v>
          </cell>
          <cell r="K1178">
            <v>1</v>
          </cell>
          <cell r="L1178">
            <v>0</v>
          </cell>
          <cell r="M1178">
            <v>1</v>
          </cell>
          <cell r="N1178">
            <v>15</v>
          </cell>
          <cell r="O1178">
            <v>22</v>
          </cell>
          <cell r="R1178" t="str">
            <v>CWDental44256</v>
          </cell>
          <cell r="T1178">
            <v>778</v>
          </cell>
          <cell r="U1178">
            <v>42.75</v>
          </cell>
          <cell r="V1178">
            <v>0</v>
          </cell>
          <cell r="W1178">
            <v>0</v>
          </cell>
          <cell r="X1178">
            <v>778</v>
          </cell>
          <cell r="Y1178" t="str">
            <v>0</v>
          </cell>
        </row>
        <row r="1179">
          <cell r="I1179">
            <v>24</v>
          </cell>
          <cell r="J1179">
            <v>17</v>
          </cell>
          <cell r="K1179">
            <v>2</v>
          </cell>
          <cell r="L1179">
            <v>1</v>
          </cell>
          <cell r="M1179">
            <v>12</v>
          </cell>
          <cell r="N1179">
            <v>56</v>
          </cell>
          <cell r="O1179">
            <v>116</v>
          </cell>
          <cell r="R1179" t="str">
            <v>FRDental44256</v>
          </cell>
          <cell r="T1179">
            <v>3604</v>
          </cell>
          <cell r="U1179">
            <v>159.6</v>
          </cell>
          <cell r="V1179">
            <v>0</v>
          </cell>
          <cell r="W1179">
            <v>0</v>
          </cell>
          <cell r="X1179">
            <v>3604</v>
          </cell>
          <cell r="Y1179" t="str">
            <v>0</v>
          </cell>
        </row>
        <row r="1180">
          <cell r="I1180">
            <v>4</v>
          </cell>
          <cell r="J1180">
            <v>1</v>
          </cell>
          <cell r="K1180">
            <v>0</v>
          </cell>
          <cell r="L1180">
            <v>0</v>
          </cell>
          <cell r="M1180">
            <v>0</v>
          </cell>
          <cell r="N1180">
            <v>5</v>
          </cell>
          <cell r="O1180">
            <v>6</v>
          </cell>
          <cell r="R1180" t="str">
            <v>GSEDental44256</v>
          </cell>
          <cell r="T1180">
            <v>228</v>
          </cell>
          <cell r="U1180">
            <v>14.25</v>
          </cell>
          <cell r="V1180">
            <v>0</v>
          </cell>
          <cell r="W1180">
            <v>0</v>
          </cell>
          <cell r="X1180">
            <v>228</v>
          </cell>
          <cell r="Y1180" t="str">
            <v>0</v>
          </cell>
        </row>
        <row r="1181">
          <cell r="I1181">
            <v>0</v>
          </cell>
          <cell r="J1181">
            <v>0</v>
          </cell>
          <cell r="K1181">
            <v>0</v>
          </cell>
          <cell r="L1181">
            <v>0</v>
          </cell>
          <cell r="M1181">
            <v>1</v>
          </cell>
          <cell r="N1181">
            <v>1</v>
          </cell>
          <cell r="O1181">
            <v>4</v>
          </cell>
          <cell r="R1181" t="str">
            <v>HSDental44256</v>
          </cell>
          <cell r="T1181">
            <v>100</v>
          </cell>
          <cell r="U1181">
            <v>2.85</v>
          </cell>
          <cell r="V1181">
            <v>0</v>
          </cell>
          <cell r="W1181">
            <v>0</v>
          </cell>
          <cell r="X1181">
            <v>100</v>
          </cell>
          <cell r="Y1181" t="str">
            <v>0</v>
          </cell>
        </row>
        <row r="1182">
          <cell r="I1182">
            <v>0</v>
          </cell>
          <cell r="J1182">
            <v>0</v>
          </cell>
          <cell r="K1182">
            <v>0</v>
          </cell>
          <cell r="L1182">
            <v>0</v>
          </cell>
          <cell r="M1182">
            <v>0</v>
          </cell>
          <cell r="N1182">
            <v>0</v>
          </cell>
          <cell r="O1182">
            <v>0</v>
          </cell>
          <cell r="R1182" t="str">
            <v>UDDental44256</v>
          </cell>
          <cell r="T1182">
            <v>0</v>
          </cell>
          <cell r="U1182">
            <v>0</v>
          </cell>
          <cell r="V1182">
            <v>0</v>
          </cell>
          <cell r="W1182">
            <v>0</v>
          </cell>
          <cell r="X1182">
            <v>0</v>
          </cell>
          <cell r="Y1182" t="str">
            <v>0</v>
          </cell>
        </row>
        <row r="1183">
          <cell r="I1183">
            <v>20</v>
          </cell>
          <cell r="J1183">
            <v>7</v>
          </cell>
          <cell r="K1183">
            <v>0</v>
          </cell>
          <cell r="L1183">
            <v>1</v>
          </cell>
          <cell r="M1183">
            <v>1</v>
          </cell>
          <cell r="N1183">
            <v>29</v>
          </cell>
          <cell r="O1183">
            <v>42</v>
          </cell>
          <cell r="R1183" t="str">
            <v>CWDental44256</v>
          </cell>
          <cell r="T1183">
            <v>1484</v>
          </cell>
          <cell r="U1183">
            <v>82.65</v>
          </cell>
          <cell r="V1183">
            <v>0</v>
          </cell>
          <cell r="W1183">
            <v>0</v>
          </cell>
          <cell r="X1183">
            <v>1484</v>
          </cell>
          <cell r="Y1183" t="str">
            <v>0</v>
          </cell>
        </row>
        <row r="1184">
          <cell r="I1184">
            <v>13</v>
          </cell>
          <cell r="J1184">
            <v>3</v>
          </cell>
          <cell r="K1184">
            <v>2</v>
          </cell>
          <cell r="L1184">
            <v>0</v>
          </cell>
          <cell r="M1184">
            <v>1</v>
          </cell>
          <cell r="N1184">
            <v>19</v>
          </cell>
          <cell r="O1184">
            <v>27</v>
          </cell>
          <cell r="R1184" t="str">
            <v>FRDental44256</v>
          </cell>
          <cell r="T1184">
            <v>967</v>
          </cell>
          <cell r="U1184">
            <v>54.15</v>
          </cell>
          <cell r="V1184">
            <v>0</v>
          </cell>
          <cell r="W1184">
            <v>0</v>
          </cell>
          <cell r="X1184">
            <v>967</v>
          </cell>
          <cell r="Y1184" t="str">
            <v>0</v>
          </cell>
        </row>
        <row r="1185">
          <cell r="I1185">
            <v>0</v>
          </cell>
          <cell r="J1185">
            <v>0</v>
          </cell>
          <cell r="K1185">
            <v>0</v>
          </cell>
          <cell r="L1185">
            <v>0</v>
          </cell>
          <cell r="M1185">
            <v>0</v>
          </cell>
          <cell r="N1185">
            <v>0</v>
          </cell>
          <cell r="O1185">
            <v>0</v>
          </cell>
          <cell r="R1185" t="str">
            <v>GSEDental44256</v>
          </cell>
          <cell r="T1185">
            <v>0</v>
          </cell>
          <cell r="U1185">
            <v>0</v>
          </cell>
          <cell r="V1185">
            <v>0</v>
          </cell>
          <cell r="W1185">
            <v>0</v>
          </cell>
          <cell r="X1185">
            <v>0</v>
          </cell>
          <cell r="Y1185" t="str">
            <v>0</v>
          </cell>
        </row>
        <row r="1186">
          <cell r="I1186">
            <v>0</v>
          </cell>
          <cell r="J1186">
            <v>0</v>
          </cell>
          <cell r="K1186">
            <v>0</v>
          </cell>
          <cell r="L1186">
            <v>0</v>
          </cell>
          <cell r="M1186">
            <v>0</v>
          </cell>
          <cell r="N1186">
            <v>0</v>
          </cell>
          <cell r="O1186">
            <v>0</v>
          </cell>
          <cell r="R1186" t="str">
            <v>HSDental44256</v>
          </cell>
          <cell r="T1186">
            <v>0</v>
          </cell>
          <cell r="U1186">
            <v>0</v>
          </cell>
          <cell r="V1186">
            <v>0</v>
          </cell>
          <cell r="W1186">
            <v>0</v>
          </cell>
          <cell r="X1186">
            <v>0</v>
          </cell>
          <cell r="Y1186" t="str">
            <v>0</v>
          </cell>
        </row>
        <row r="1187">
          <cell r="I1187">
            <v>0</v>
          </cell>
          <cell r="J1187">
            <v>0</v>
          </cell>
          <cell r="K1187">
            <v>0</v>
          </cell>
          <cell r="L1187">
            <v>0</v>
          </cell>
          <cell r="M1187">
            <v>0</v>
          </cell>
          <cell r="N1187">
            <v>0</v>
          </cell>
          <cell r="O1187">
            <v>0</v>
          </cell>
          <cell r="R1187" t="str">
            <v>UDDental44256</v>
          </cell>
          <cell r="T1187">
            <v>0</v>
          </cell>
          <cell r="U1187">
            <v>0</v>
          </cell>
          <cell r="V1187">
            <v>0</v>
          </cell>
          <cell r="W1187">
            <v>0</v>
          </cell>
          <cell r="X1187">
            <v>0</v>
          </cell>
          <cell r="Y1187" t="str">
            <v>0</v>
          </cell>
        </row>
        <row r="1188">
          <cell r="I1188">
            <v>0</v>
          </cell>
          <cell r="J1188">
            <v>0</v>
          </cell>
          <cell r="K1188">
            <v>0</v>
          </cell>
          <cell r="L1188">
            <v>0</v>
          </cell>
          <cell r="M1188">
            <v>0</v>
          </cell>
          <cell r="N1188">
            <v>0</v>
          </cell>
          <cell r="O1188">
            <v>0</v>
          </cell>
          <cell r="R1188" t="str">
            <v>WNDental44256</v>
          </cell>
          <cell r="T1188">
            <v>0</v>
          </cell>
          <cell r="U1188">
            <v>0</v>
          </cell>
          <cell r="V1188">
            <v>0</v>
          </cell>
          <cell r="W1188">
            <v>0</v>
          </cell>
          <cell r="X1188">
            <v>0</v>
          </cell>
          <cell r="Y1188" t="str">
            <v>0</v>
          </cell>
        </row>
        <row r="1189">
          <cell r="I1189">
            <v>16</v>
          </cell>
          <cell r="J1189">
            <v>2</v>
          </cell>
          <cell r="K1189">
            <v>0</v>
          </cell>
          <cell r="L1189">
            <v>2</v>
          </cell>
          <cell r="M1189">
            <v>0</v>
          </cell>
          <cell r="N1189">
            <v>20</v>
          </cell>
          <cell r="O1189">
            <v>26</v>
          </cell>
          <cell r="R1189" t="str">
            <v>CWDental44256</v>
          </cell>
          <cell r="T1189">
            <v>968</v>
          </cell>
          <cell r="U1189">
            <v>57</v>
          </cell>
          <cell r="V1189">
            <v>0</v>
          </cell>
          <cell r="W1189">
            <v>0</v>
          </cell>
          <cell r="X1189">
            <v>968</v>
          </cell>
          <cell r="Y1189" t="str">
            <v>0</v>
          </cell>
        </row>
        <row r="1190">
          <cell r="I1190">
            <v>5</v>
          </cell>
          <cell r="J1190">
            <v>0</v>
          </cell>
          <cell r="K1190">
            <v>3</v>
          </cell>
          <cell r="L1190">
            <v>0</v>
          </cell>
          <cell r="M1190">
            <v>0</v>
          </cell>
          <cell r="N1190">
            <v>8</v>
          </cell>
          <cell r="O1190">
            <v>11</v>
          </cell>
          <cell r="R1190" t="str">
            <v>FRDental44256</v>
          </cell>
          <cell r="T1190">
            <v>411</v>
          </cell>
          <cell r="U1190">
            <v>22.8</v>
          </cell>
          <cell r="V1190">
            <v>0</v>
          </cell>
          <cell r="W1190">
            <v>0</v>
          </cell>
          <cell r="X1190">
            <v>411</v>
          </cell>
          <cell r="Y1190" t="str">
            <v>0</v>
          </cell>
        </row>
        <row r="1191">
          <cell r="I1191">
            <v>0</v>
          </cell>
          <cell r="J1191">
            <v>0</v>
          </cell>
          <cell r="K1191">
            <v>0</v>
          </cell>
          <cell r="L1191">
            <v>1</v>
          </cell>
          <cell r="M1191">
            <v>0</v>
          </cell>
          <cell r="N1191">
            <v>1</v>
          </cell>
          <cell r="O1191">
            <v>3</v>
          </cell>
          <cell r="R1191" t="str">
            <v>GSEDental44256</v>
          </cell>
          <cell r="T1191">
            <v>100</v>
          </cell>
          <cell r="U1191">
            <v>2.85</v>
          </cell>
          <cell r="V1191">
            <v>0</v>
          </cell>
          <cell r="W1191">
            <v>0</v>
          </cell>
          <cell r="X1191">
            <v>100</v>
          </cell>
          <cell r="Y1191" t="str">
            <v>0</v>
          </cell>
        </row>
        <row r="1192">
          <cell r="I1192">
            <v>1</v>
          </cell>
          <cell r="J1192">
            <v>0</v>
          </cell>
          <cell r="K1192">
            <v>0</v>
          </cell>
          <cell r="L1192">
            <v>0</v>
          </cell>
          <cell r="M1192">
            <v>0</v>
          </cell>
          <cell r="N1192">
            <v>1</v>
          </cell>
          <cell r="O1192">
            <v>1</v>
          </cell>
          <cell r="R1192" t="str">
            <v>HSDental44256</v>
          </cell>
          <cell r="T1192">
            <v>39</v>
          </cell>
          <cell r="U1192">
            <v>2.85</v>
          </cell>
          <cell r="V1192">
            <v>0</v>
          </cell>
          <cell r="W1192">
            <v>0</v>
          </cell>
          <cell r="X1192">
            <v>39</v>
          </cell>
          <cell r="Y1192" t="str">
            <v>0</v>
          </cell>
        </row>
        <row r="1193">
          <cell r="I1193">
            <v>0</v>
          </cell>
          <cell r="J1193">
            <v>0</v>
          </cell>
          <cell r="K1193">
            <v>0</v>
          </cell>
          <cell r="L1193">
            <v>0</v>
          </cell>
          <cell r="M1193">
            <v>0</v>
          </cell>
          <cell r="N1193">
            <v>0</v>
          </cell>
          <cell r="O1193">
            <v>0</v>
          </cell>
          <cell r="R1193" t="str">
            <v>UDDental44256</v>
          </cell>
          <cell r="T1193">
            <v>0</v>
          </cell>
          <cell r="U1193">
            <v>0</v>
          </cell>
          <cell r="V1193">
            <v>0</v>
          </cell>
          <cell r="W1193">
            <v>0</v>
          </cell>
          <cell r="X1193">
            <v>0</v>
          </cell>
          <cell r="Y1193" t="str">
            <v>0</v>
          </cell>
        </row>
        <row r="1194">
          <cell r="I1194">
            <v>109</v>
          </cell>
          <cell r="J1194">
            <v>0</v>
          </cell>
          <cell r="K1194">
            <v>0</v>
          </cell>
          <cell r="L1194">
            <v>0</v>
          </cell>
          <cell r="M1194">
            <v>0</v>
          </cell>
          <cell r="N1194">
            <v>109</v>
          </cell>
          <cell r="O1194">
            <v>109</v>
          </cell>
          <cell r="Q1194" t="str">
            <v>CWMajor Medical44287</v>
          </cell>
          <cell r="R1194" t="str">
            <v>CWMedical44287</v>
          </cell>
          <cell r="S1194" t="str">
            <v>CWMedicalMajor Medical44287</v>
          </cell>
          <cell r="T1194">
            <v>62784</v>
          </cell>
          <cell r="U1194">
            <v>4946.42</v>
          </cell>
          <cell r="V1194">
            <v>2679.22</v>
          </cell>
          <cell r="W1194">
            <v>0</v>
          </cell>
          <cell r="X1194">
            <v>20283.530054644802</v>
          </cell>
          <cell r="Y1194">
            <v>24.161666666666665</v>
          </cell>
        </row>
        <row r="1195">
          <cell r="I1195">
            <v>0</v>
          </cell>
          <cell r="J1195">
            <v>4</v>
          </cell>
          <cell r="K1195">
            <v>7</v>
          </cell>
          <cell r="L1195">
            <v>0</v>
          </cell>
          <cell r="M1195">
            <v>0</v>
          </cell>
          <cell r="N1195">
            <v>11</v>
          </cell>
          <cell r="O1195">
            <v>22</v>
          </cell>
          <cell r="Q1195" t="str">
            <v>CWMajor Medical44287</v>
          </cell>
          <cell r="R1195" t="str">
            <v>CWMedical44287</v>
          </cell>
          <cell r="S1195" t="str">
            <v>CWMedicalMajor Medical44287</v>
          </cell>
          <cell r="T1195">
            <v>12210</v>
          </cell>
          <cell r="U1195">
            <v>499.18</v>
          </cell>
          <cell r="V1195">
            <v>841.5</v>
          </cell>
          <cell r="W1195">
            <v>0</v>
          </cell>
          <cell r="X1195">
            <v>4983.5</v>
          </cell>
          <cell r="Y1195">
            <v>4.8766666666666669</v>
          </cell>
        </row>
        <row r="1196">
          <cell r="I1196">
            <v>0</v>
          </cell>
          <cell r="J1196">
            <v>0</v>
          </cell>
          <cell r="K1196">
            <v>0</v>
          </cell>
          <cell r="L1196">
            <v>1</v>
          </cell>
          <cell r="M1196">
            <v>6</v>
          </cell>
          <cell r="N1196">
            <v>7</v>
          </cell>
          <cell r="O1196">
            <v>26</v>
          </cell>
          <cell r="Q1196" t="str">
            <v>CWMajor Medical44287</v>
          </cell>
          <cell r="R1196" t="str">
            <v>CWMedical44287</v>
          </cell>
          <cell r="S1196" t="str">
            <v>CWMedicalMajor Medical44287</v>
          </cell>
          <cell r="T1196">
            <v>9184</v>
          </cell>
          <cell r="U1196">
            <v>317.66000000000003</v>
          </cell>
          <cell r="V1196">
            <v>535.5</v>
          </cell>
          <cell r="W1196">
            <v>0</v>
          </cell>
          <cell r="X1196">
            <v>4804.75</v>
          </cell>
          <cell r="Y1196">
            <v>5.7633333333333328</v>
          </cell>
        </row>
        <row r="1197">
          <cell r="I1197">
            <v>463</v>
          </cell>
          <cell r="J1197">
            <v>0</v>
          </cell>
          <cell r="K1197">
            <v>0</v>
          </cell>
          <cell r="L1197">
            <v>0</v>
          </cell>
          <cell r="M1197">
            <v>0</v>
          </cell>
          <cell r="N1197">
            <v>463</v>
          </cell>
          <cell r="O1197">
            <v>463</v>
          </cell>
          <cell r="Q1197" t="str">
            <v>FRMajor Medical44287</v>
          </cell>
          <cell r="R1197" t="str">
            <v>FRMedical44287</v>
          </cell>
          <cell r="S1197" t="str">
            <v>FRMedicalMajor Medical44287</v>
          </cell>
          <cell r="T1197">
            <v>266688</v>
          </cell>
          <cell r="U1197">
            <v>21010.94</v>
          </cell>
          <cell r="V1197">
            <v>11380.54</v>
          </cell>
          <cell r="W1197">
            <v>0</v>
          </cell>
          <cell r="X1197">
            <v>86158.480874316898</v>
          </cell>
          <cell r="Y1197">
            <v>102.63166666666667</v>
          </cell>
        </row>
        <row r="1198">
          <cell r="I1198">
            <v>0</v>
          </cell>
          <cell r="J1198">
            <v>44</v>
          </cell>
          <cell r="K1198">
            <v>33</v>
          </cell>
          <cell r="L1198">
            <v>0</v>
          </cell>
          <cell r="M1198">
            <v>0</v>
          </cell>
          <cell r="N1198">
            <v>77</v>
          </cell>
          <cell r="O1198">
            <v>154</v>
          </cell>
          <cell r="Q1198" t="str">
            <v>FRMajor Medical44287</v>
          </cell>
          <cell r="R1198" t="str">
            <v>FRMedical44287</v>
          </cell>
          <cell r="S1198" t="str">
            <v>FRMedicalMajor Medical44287</v>
          </cell>
          <cell r="T1198">
            <v>85470</v>
          </cell>
          <cell r="U1198">
            <v>3494.26</v>
          </cell>
          <cell r="V1198">
            <v>5890.5</v>
          </cell>
          <cell r="W1198">
            <v>0</v>
          </cell>
          <cell r="X1198">
            <v>37843.928571428602</v>
          </cell>
          <cell r="Y1198">
            <v>34.13666666666667</v>
          </cell>
        </row>
        <row r="1199">
          <cell r="I1199">
            <v>0</v>
          </cell>
          <cell r="J1199">
            <v>0</v>
          </cell>
          <cell r="K1199">
            <v>0</v>
          </cell>
          <cell r="L1199">
            <v>15</v>
          </cell>
          <cell r="M1199">
            <v>44</v>
          </cell>
          <cell r="N1199">
            <v>59</v>
          </cell>
          <cell r="O1199">
            <v>224</v>
          </cell>
          <cell r="Q1199" t="str">
            <v>FRMajor Medical44287</v>
          </cell>
          <cell r="R1199" t="str">
            <v>FRMedical44287</v>
          </cell>
          <cell r="S1199" t="str">
            <v>FRMedicalMajor Medical44287</v>
          </cell>
          <cell r="T1199">
            <v>77408</v>
          </cell>
          <cell r="U1199">
            <v>2677.42</v>
          </cell>
          <cell r="V1199">
            <v>4513.5</v>
          </cell>
          <cell r="W1199">
            <v>0</v>
          </cell>
          <cell r="X1199">
            <v>39167.833333333299</v>
          </cell>
          <cell r="Y1199">
            <v>49.653333333333336</v>
          </cell>
        </row>
        <row r="1200">
          <cell r="I1200">
            <v>36</v>
          </cell>
          <cell r="J1200">
            <v>0</v>
          </cell>
          <cell r="K1200">
            <v>0</v>
          </cell>
          <cell r="L1200">
            <v>0</v>
          </cell>
          <cell r="M1200">
            <v>0</v>
          </cell>
          <cell r="N1200">
            <v>36</v>
          </cell>
          <cell r="O1200">
            <v>36</v>
          </cell>
          <cell r="Q1200" t="str">
            <v>GSEMajor Medical44287</v>
          </cell>
          <cell r="R1200" t="str">
            <v>GSEMedical44287</v>
          </cell>
          <cell r="S1200" t="str">
            <v>GSMedicalMajor Medical44287</v>
          </cell>
          <cell r="T1200">
            <v>20736</v>
          </cell>
          <cell r="U1200">
            <v>1633.68</v>
          </cell>
          <cell r="V1200">
            <v>884.88</v>
          </cell>
          <cell r="W1200">
            <v>0</v>
          </cell>
          <cell r="X1200">
            <v>6699.1475409836103</v>
          </cell>
          <cell r="Y1200">
            <v>7.98</v>
          </cell>
        </row>
        <row r="1201">
          <cell r="I1201">
            <v>0</v>
          </cell>
          <cell r="J1201">
            <v>1</v>
          </cell>
          <cell r="K1201">
            <v>1</v>
          </cell>
          <cell r="L1201">
            <v>0</v>
          </cell>
          <cell r="M1201">
            <v>0</v>
          </cell>
          <cell r="N1201">
            <v>2</v>
          </cell>
          <cell r="O1201">
            <v>4</v>
          </cell>
          <cell r="Q1201" t="str">
            <v>GSEMajor Medical44287</v>
          </cell>
          <cell r="R1201" t="str">
            <v>GSEMedical44287</v>
          </cell>
          <cell r="S1201" t="str">
            <v>GSMedicalMajor Medical44287</v>
          </cell>
          <cell r="T1201">
            <v>2220</v>
          </cell>
          <cell r="U1201">
            <v>90.76</v>
          </cell>
          <cell r="V1201">
            <v>153</v>
          </cell>
          <cell r="W1201">
            <v>0</v>
          </cell>
          <cell r="X1201">
            <v>956.53571428571399</v>
          </cell>
          <cell r="Y1201">
            <v>0.88666666666666671</v>
          </cell>
        </row>
        <row r="1202">
          <cell r="I1202">
            <v>0</v>
          </cell>
          <cell r="J1202">
            <v>0</v>
          </cell>
          <cell r="K1202">
            <v>0</v>
          </cell>
          <cell r="L1202">
            <v>2</v>
          </cell>
          <cell r="M1202">
            <v>6</v>
          </cell>
          <cell r="N1202">
            <v>8</v>
          </cell>
          <cell r="O1202">
            <v>37</v>
          </cell>
          <cell r="Q1202" t="str">
            <v>GSEMajor Medical44287</v>
          </cell>
          <cell r="R1202" t="str">
            <v>GSEMedical44287</v>
          </cell>
          <cell r="S1202" t="str">
            <v>GSMedicalMajor Medical44287</v>
          </cell>
          <cell r="T1202">
            <v>10496</v>
          </cell>
          <cell r="U1202">
            <v>363.04</v>
          </cell>
          <cell r="V1202">
            <v>612</v>
          </cell>
          <cell r="W1202">
            <v>0</v>
          </cell>
          <cell r="X1202">
            <v>5317.75</v>
          </cell>
          <cell r="Y1202">
            <v>8.2016666666666662</v>
          </cell>
        </row>
        <row r="1203">
          <cell r="I1203">
            <v>1</v>
          </cell>
          <cell r="J1203">
            <v>0</v>
          </cell>
          <cell r="K1203">
            <v>0</v>
          </cell>
          <cell r="L1203">
            <v>0</v>
          </cell>
          <cell r="M1203">
            <v>0</v>
          </cell>
          <cell r="N1203">
            <v>1</v>
          </cell>
          <cell r="O1203">
            <v>1</v>
          </cell>
          <cell r="Q1203" t="str">
            <v>HSMajor Medical44287</v>
          </cell>
          <cell r="R1203" t="str">
            <v>HSMedical44287</v>
          </cell>
          <cell r="S1203" t="str">
            <v>HSMedicalMajor Medical44287</v>
          </cell>
          <cell r="T1203">
            <v>576</v>
          </cell>
          <cell r="U1203">
            <v>45.38</v>
          </cell>
          <cell r="V1203">
            <v>24.58</v>
          </cell>
          <cell r="W1203">
            <v>0</v>
          </cell>
          <cell r="X1203">
            <v>186.087431693989</v>
          </cell>
          <cell r="Y1203">
            <v>0.22166666666666668</v>
          </cell>
        </row>
        <row r="1204">
          <cell r="I1204">
            <v>1</v>
          </cell>
          <cell r="J1204">
            <v>0</v>
          </cell>
          <cell r="K1204">
            <v>0</v>
          </cell>
          <cell r="L1204">
            <v>0</v>
          </cell>
          <cell r="M1204">
            <v>0</v>
          </cell>
          <cell r="N1204">
            <v>1</v>
          </cell>
          <cell r="O1204">
            <v>1</v>
          </cell>
          <cell r="Q1204" t="str">
            <v>CWMajor Medical44287</v>
          </cell>
          <cell r="R1204" t="str">
            <v>CWMedical44287</v>
          </cell>
          <cell r="S1204" t="str">
            <v>CWMedicalMajor Medical44287</v>
          </cell>
          <cell r="T1204">
            <v>576</v>
          </cell>
          <cell r="U1204">
            <v>45.38</v>
          </cell>
          <cell r="V1204">
            <v>24.58</v>
          </cell>
          <cell r="W1204">
            <v>0</v>
          </cell>
          <cell r="X1204">
            <v>186.087431693989</v>
          </cell>
          <cell r="Y1204">
            <v>0.22166666666666668</v>
          </cell>
        </row>
        <row r="1205">
          <cell r="I1205">
            <v>1</v>
          </cell>
          <cell r="J1205">
            <v>0</v>
          </cell>
          <cell r="K1205">
            <v>0</v>
          </cell>
          <cell r="L1205">
            <v>0</v>
          </cell>
          <cell r="M1205">
            <v>0</v>
          </cell>
          <cell r="N1205">
            <v>1</v>
          </cell>
          <cell r="O1205">
            <v>1</v>
          </cell>
          <cell r="Q1205" t="str">
            <v>FRMajor Medical44287</v>
          </cell>
          <cell r="R1205" t="str">
            <v>FRMedical44287</v>
          </cell>
          <cell r="S1205" t="str">
            <v>FRMedicalMajor Medical44287</v>
          </cell>
          <cell r="T1205">
            <v>576</v>
          </cell>
          <cell r="U1205">
            <v>45.38</v>
          </cell>
          <cell r="V1205">
            <v>24.58</v>
          </cell>
          <cell r="W1205">
            <v>0</v>
          </cell>
          <cell r="X1205">
            <v>186.087431693989</v>
          </cell>
          <cell r="Y1205">
            <v>0.22166666666666668</v>
          </cell>
        </row>
        <row r="1206">
          <cell r="I1206">
            <v>82</v>
          </cell>
          <cell r="J1206">
            <v>0</v>
          </cell>
          <cell r="K1206">
            <v>0</v>
          </cell>
          <cell r="L1206">
            <v>0</v>
          </cell>
          <cell r="M1206">
            <v>0</v>
          </cell>
          <cell r="N1206">
            <v>82</v>
          </cell>
          <cell r="O1206">
            <v>82</v>
          </cell>
          <cell r="Q1206" t="str">
            <v>CWMID44287</v>
          </cell>
          <cell r="R1206" t="str">
            <v>CWMedical44287</v>
          </cell>
          <cell r="S1206" t="str">
            <v>CWMedicalMID44287</v>
          </cell>
          <cell r="T1206">
            <v>53464</v>
          </cell>
          <cell r="U1206">
            <v>3721.16</v>
          </cell>
          <cell r="V1206">
            <v>2015.56</v>
          </cell>
          <cell r="W1206">
            <v>1366.94</v>
          </cell>
          <cell r="X1206">
            <v>25767.200000000001</v>
          </cell>
          <cell r="Y1206">
            <v>18.176666666666666</v>
          </cell>
        </row>
        <row r="1207">
          <cell r="I1207">
            <v>0</v>
          </cell>
          <cell r="J1207">
            <v>11</v>
          </cell>
          <cell r="K1207">
            <v>8</v>
          </cell>
          <cell r="L1207">
            <v>0</v>
          </cell>
          <cell r="M1207">
            <v>0</v>
          </cell>
          <cell r="N1207">
            <v>19</v>
          </cell>
          <cell r="O1207">
            <v>38</v>
          </cell>
          <cell r="Q1207" t="str">
            <v>CWMID44287</v>
          </cell>
          <cell r="R1207" t="str">
            <v>CWMedical44287</v>
          </cell>
          <cell r="S1207" t="str">
            <v>CWMedicalMID44287</v>
          </cell>
          <cell r="T1207">
            <v>23902</v>
          </cell>
          <cell r="U1207">
            <v>862.22</v>
          </cell>
          <cell r="V1207">
            <v>1453.5</v>
          </cell>
          <cell r="W1207">
            <v>633.27</v>
          </cell>
          <cell r="X1207">
            <v>12890.911764705899</v>
          </cell>
          <cell r="Y1207">
            <v>8.4233333333333338</v>
          </cell>
        </row>
        <row r="1208">
          <cell r="I1208">
            <v>0</v>
          </cell>
          <cell r="J1208">
            <v>0</v>
          </cell>
          <cell r="K1208">
            <v>0</v>
          </cell>
          <cell r="L1208">
            <v>4</v>
          </cell>
          <cell r="M1208">
            <v>18</v>
          </cell>
          <cell r="N1208">
            <v>22</v>
          </cell>
          <cell r="O1208">
            <v>84</v>
          </cell>
          <cell r="Q1208" t="str">
            <v>CWMID44287</v>
          </cell>
          <cell r="R1208" t="str">
            <v>CWMedical44287</v>
          </cell>
          <cell r="S1208" t="str">
            <v>CWMedicalMID44287</v>
          </cell>
          <cell r="T1208">
            <v>32714</v>
          </cell>
          <cell r="U1208">
            <v>998.36</v>
          </cell>
          <cell r="V1208">
            <v>1683</v>
          </cell>
          <cell r="W1208">
            <v>1100</v>
          </cell>
          <cell r="X1208">
            <v>20833.8429118774</v>
          </cell>
          <cell r="Y1208">
            <v>18.62</v>
          </cell>
        </row>
        <row r="1209">
          <cell r="I1209">
            <v>509</v>
          </cell>
          <cell r="J1209">
            <v>0</v>
          </cell>
          <cell r="K1209">
            <v>0</v>
          </cell>
          <cell r="L1209">
            <v>0</v>
          </cell>
          <cell r="M1209">
            <v>0</v>
          </cell>
          <cell r="N1209">
            <v>509</v>
          </cell>
          <cell r="O1209">
            <v>509</v>
          </cell>
          <cell r="Q1209" t="str">
            <v>FRMID44287</v>
          </cell>
          <cell r="R1209" t="str">
            <v>FRMedical44287</v>
          </cell>
          <cell r="S1209" t="str">
            <v>FRMedicalMID44287</v>
          </cell>
          <cell r="T1209">
            <v>331868</v>
          </cell>
          <cell r="U1209">
            <v>23098.42</v>
          </cell>
          <cell r="V1209">
            <v>12511.22</v>
          </cell>
          <cell r="W1209">
            <v>8485.0300000000007</v>
          </cell>
          <cell r="X1209">
            <v>159945.18048780499</v>
          </cell>
          <cell r="Y1209">
            <v>112.82833333333333</v>
          </cell>
        </row>
        <row r="1210">
          <cell r="I1210">
            <v>0</v>
          </cell>
          <cell r="J1210">
            <v>65</v>
          </cell>
          <cell r="K1210">
            <v>61</v>
          </cell>
          <cell r="L1210">
            <v>0</v>
          </cell>
          <cell r="M1210">
            <v>0</v>
          </cell>
          <cell r="N1210">
            <v>126</v>
          </cell>
          <cell r="O1210">
            <v>252</v>
          </cell>
          <cell r="Q1210" t="str">
            <v>FRMID44287</v>
          </cell>
          <cell r="R1210" t="str">
            <v>FRMedical44287</v>
          </cell>
          <cell r="S1210" t="str">
            <v>FRMedicalMID44287</v>
          </cell>
          <cell r="T1210">
            <v>158508</v>
          </cell>
          <cell r="U1210">
            <v>5717.88</v>
          </cell>
          <cell r="V1210">
            <v>9639</v>
          </cell>
          <cell r="W1210">
            <v>4199.58</v>
          </cell>
          <cell r="X1210">
            <v>83863.264705882393</v>
          </cell>
          <cell r="Y1210">
            <v>55.860000000000007</v>
          </cell>
        </row>
        <row r="1211">
          <cell r="I1211">
            <v>0</v>
          </cell>
          <cell r="J1211">
            <v>0</v>
          </cell>
          <cell r="K1211">
            <v>0</v>
          </cell>
          <cell r="L1211">
            <v>21</v>
          </cell>
          <cell r="M1211">
            <v>84</v>
          </cell>
          <cell r="N1211">
            <v>105</v>
          </cell>
          <cell r="O1211">
            <v>407</v>
          </cell>
          <cell r="Q1211" t="str">
            <v>FRMID44287</v>
          </cell>
          <cell r="R1211" t="str">
            <v>FRMedical44287</v>
          </cell>
          <cell r="S1211" t="str">
            <v>FRMedicalMID44287</v>
          </cell>
          <cell r="T1211">
            <v>156135</v>
          </cell>
          <cell r="U1211">
            <v>4764.8999999999996</v>
          </cell>
          <cell r="V1211">
            <v>8032.5</v>
          </cell>
          <cell r="W1211">
            <v>5250</v>
          </cell>
          <cell r="X1211">
            <v>99092.563218390802</v>
          </cell>
          <cell r="Y1211">
            <v>90.218333333333348</v>
          </cell>
        </row>
        <row r="1212">
          <cell r="I1212">
            <v>28</v>
          </cell>
          <cell r="J1212">
            <v>0</v>
          </cell>
          <cell r="K1212">
            <v>0</v>
          </cell>
          <cell r="L1212">
            <v>0</v>
          </cell>
          <cell r="M1212">
            <v>0</v>
          </cell>
          <cell r="N1212">
            <v>28</v>
          </cell>
          <cell r="O1212">
            <v>28</v>
          </cell>
          <cell r="Q1212" t="str">
            <v>GSEMID44287</v>
          </cell>
          <cell r="R1212" t="str">
            <v>GSEMedical44287</v>
          </cell>
          <cell r="S1212" t="str">
            <v>GSMedicalMID44287</v>
          </cell>
          <cell r="T1212">
            <v>18256</v>
          </cell>
          <cell r="U1212">
            <v>1270.6400000000001</v>
          </cell>
          <cell r="V1212">
            <v>688.24</v>
          </cell>
          <cell r="W1212">
            <v>466.76</v>
          </cell>
          <cell r="X1212">
            <v>8798.5560975609806</v>
          </cell>
          <cell r="Y1212">
            <v>6.206666666666667</v>
          </cell>
        </row>
        <row r="1213">
          <cell r="I1213">
            <v>0</v>
          </cell>
          <cell r="J1213">
            <v>3</v>
          </cell>
          <cell r="K1213">
            <v>3</v>
          </cell>
          <cell r="L1213">
            <v>0</v>
          </cell>
          <cell r="M1213">
            <v>0</v>
          </cell>
          <cell r="N1213">
            <v>6</v>
          </cell>
          <cell r="O1213">
            <v>12</v>
          </cell>
          <cell r="Q1213" t="str">
            <v>GSEMID44287</v>
          </cell>
          <cell r="R1213" t="str">
            <v>GSEMedical44287</v>
          </cell>
          <cell r="S1213" t="str">
            <v>GSMedicalMID44287</v>
          </cell>
          <cell r="T1213">
            <v>7548</v>
          </cell>
          <cell r="U1213">
            <v>272.27999999999997</v>
          </cell>
          <cell r="V1213">
            <v>459</v>
          </cell>
          <cell r="W1213">
            <v>199.98</v>
          </cell>
          <cell r="X1213">
            <v>3974.0294117647099</v>
          </cell>
          <cell r="Y1213">
            <v>2.66</v>
          </cell>
        </row>
        <row r="1214">
          <cell r="I1214">
            <v>0</v>
          </cell>
          <cell r="J1214">
            <v>0</v>
          </cell>
          <cell r="K1214">
            <v>0</v>
          </cell>
          <cell r="L1214">
            <v>1</v>
          </cell>
          <cell r="M1214">
            <v>4</v>
          </cell>
          <cell r="N1214">
            <v>5</v>
          </cell>
          <cell r="O1214">
            <v>18</v>
          </cell>
          <cell r="Q1214" t="str">
            <v>GSEMID44287</v>
          </cell>
          <cell r="R1214" t="str">
            <v>GSEMedical44287</v>
          </cell>
          <cell r="S1214" t="str">
            <v>GSMedicalMID44287</v>
          </cell>
          <cell r="T1214">
            <v>7435</v>
          </cell>
          <cell r="U1214">
            <v>226.9</v>
          </cell>
          <cell r="V1214">
            <v>382.5</v>
          </cell>
          <cell r="W1214">
            <v>250</v>
          </cell>
          <cell r="X1214">
            <v>4718.6934865900403</v>
          </cell>
          <cell r="Y1214">
            <v>3.99</v>
          </cell>
        </row>
        <row r="1215">
          <cell r="I1215">
            <v>2</v>
          </cell>
          <cell r="J1215">
            <v>0</v>
          </cell>
          <cell r="K1215">
            <v>0</v>
          </cell>
          <cell r="L1215">
            <v>0</v>
          </cell>
          <cell r="M1215">
            <v>0</v>
          </cell>
          <cell r="N1215">
            <v>2</v>
          </cell>
          <cell r="O1215">
            <v>2</v>
          </cell>
          <cell r="Q1215" t="str">
            <v>FRMID44287</v>
          </cell>
          <cell r="R1215" t="str">
            <v>FRMedical44287</v>
          </cell>
          <cell r="S1215" t="str">
            <v>FRMedicalMID44287</v>
          </cell>
          <cell r="T1215">
            <v>1304</v>
          </cell>
          <cell r="U1215">
            <v>90.76</v>
          </cell>
          <cell r="V1215">
            <v>49.16</v>
          </cell>
          <cell r="W1215">
            <v>33.340000000000003</v>
          </cell>
          <cell r="X1215">
            <v>628.46829268292697</v>
          </cell>
          <cell r="Y1215">
            <v>0.44333333333333336</v>
          </cell>
        </row>
        <row r="1216">
          <cell r="I1216">
            <v>0</v>
          </cell>
          <cell r="J1216">
            <v>4</v>
          </cell>
          <cell r="K1216">
            <v>0</v>
          </cell>
          <cell r="L1216">
            <v>0</v>
          </cell>
          <cell r="M1216">
            <v>0</v>
          </cell>
          <cell r="N1216">
            <v>4</v>
          </cell>
          <cell r="O1216">
            <v>8</v>
          </cell>
          <cell r="Q1216" t="str">
            <v>FRMID44287</v>
          </cell>
          <cell r="R1216" t="str">
            <v>FRMedical44287</v>
          </cell>
          <cell r="S1216" t="str">
            <v>FRMedicalMID44287</v>
          </cell>
          <cell r="T1216">
            <v>5032</v>
          </cell>
          <cell r="U1216">
            <v>181.52</v>
          </cell>
          <cell r="V1216">
            <v>306</v>
          </cell>
          <cell r="W1216">
            <v>133.32</v>
          </cell>
          <cell r="X1216">
            <v>3058</v>
          </cell>
          <cell r="Y1216">
            <v>1.7733333333333334</v>
          </cell>
        </row>
        <row r="1217">
          <cell r="I1217">
            <v>0</v>
          </cell>
          <cell r="J1217">
            <v>0</v>
          </cell>
          <cell r="K1217">
            <v>0</v>
          </cell>
          <cell r="L1217">
            <v>0</v>
          </cell>
          <cell r="M1217">
            <v>1</v>
          </cell>
          <cell r="N1217">
            <v>1</v>
          </cell>
          <cell r="O1217">
            <v>4</v>
          </cell>
          <cell r="Q1217" t="str">
            <v>FRMID44287</v>
          </cell>
          <cell r="R1217" t="str">
            <v>FRMedical44287</v>
          </cell>
          <cell r="S1217" t="str">
            <v>FRMedicalMID44287</v>
          </cell>
          <cell r="T1217">
            <v>1487</v>
          </cell>
          <cell r="U1217">
            <v>45.38</v>
          </cell>
          <cell r="V1217">
            <v>76.5</v>
          </cell>
          <cell r="W1217">
            <v>50</v>
          </cell>
          <cell r="X1217">
            <v>979.53448275862104</v>
          </cell>
          <cell r="Y1217">
            <v>0.88666666666666671</v>
          </cell>
        </row>
        <row r="1218">
          <cell r="I1218">
            <v>1</v>
          </cell>
          <cell r="J1218">
            <v>0</v>
          </cell>
          <cell r="K1218">
            <v>0</v>
          </cell>
          <cell r="L1218">
            <v>0</v>
          </cell>
          <cell r="M1218">
            <v>0</v>
          </cell>
          <cell r="N1218">
            <v>1</v>
          </cell>
          <cell r="O1218">
            <v>1</v>
          </cell>
          <cell r="Q1218" t="str">
            <v>GSEMID44287</v>
          </cell>
          <cell r="R1218" t="str">
            <v>GSEMedical44287</v>
          </cell>
          <cell r="S1218" t="str">
            <v>GSMedicalMID44287</v>
          </cell>
          <cell r="T1218">
            <v>652</v>
          </cell>
          <cell r="U1218">
            <v>45.38</v>
          </cell>
          <cell r="V1218">
            <v>24.58</v>
          </cell>
          <cell r="W1218">
            <v>16.670000000000002</v>
          </cell>
          <cell r="X1218">
            <v>314.23414634146297</v>
          </cell>
          <cell r="Y1218">
            <v>0.22166666666666668</v>
          </cell>
        </row>
        <row r="1219">
          <cell r="I1219">
            <v>86</v>
          </cell>
          <cell r="J1219">
            <v>0</v>
          </cell>
          <cell r="K1219">
            <v>0</v>
          </cell>
          <cell r="L1219">
            <v>0</v>
          </cell>
          <cell r="M1219">
            <v>0</v>
          </cell>
          <cell r="N1219">
            <v>86</v>
          </cell>
          <cell r="O1219">
            <v>86</v>
          </cell>
          <cell r="Q1219" t="str">
            <v>CWHRA44287</v>
          </cell>
          <cell r="R1219" t="str">
            <v>CWMedical44287</v>
          </cell>
          <cell r="S1219" t="str">
            <v>CWMedicalHRA44287</v>
          </cell>
          <cell r="T1219">
            <v>66306</v>
          </cell>
          <cell r="U1219">
            <v>3902.68</v>
          </cell>
          <cell r="V1219">
            <v>2113.88</v>
          </cell>
          <cell r="W1219">
            <v>2866.38</v>
          </cell>
          <cell r="X1219">
            <v>28437.099466583</v>
          </cell>
          <cell r="Y1219">
            <v>19.063333333333336</v>
          </cell>
        </row>
        <row r="1220">
          <cell r="I1220">
            <v>0</v>
          </cell>
          <cell r="J1220">
            <v>21</v>
          </cell>
          <cell r="K1220">
            <v>4</v>
          </cell>
          <cell r="L1220">
            <v>0</v>
          </cell>
          <cell r="M1220">
            <v>0</v>
          </cell>
          <cell r="N1220">
            <v>25</v>
          </cell>
          <cell r="O1220">
            <v>50</v>
          </cell>
          <cell r="Q1220" t="str">
            <v>CWHRA44287</v>
          </cell>
          <cell r="R1220" t="str">
            <v>CWMedical44287</v>
          </cell>
          <cell r="S1220" t="str">
            <v>CWMedicalHRA44287</v>
          </cell>
          <cell r="T1220">
            <v>37125</v>
          </cell>
          <cell r="U1220">
            <v>1134.5</v>
          </cell>
          <cell r="V1220">
            <v>1912.5</v>
          </cell>
          <cell r="W1220">
            <v>1666.75</v>
          </cell>
          <cell r="X1220">
            <v>20561.919124214699</v>
          </cell>
          <cell r="Y1220">
            <v>11.083333333333334</v>
          </cell>
        </row>
        <row r="1221">
          <cell r="I1221">
            <v>0</v>
          </cell>
          <cell r="J1221">
            <v>0</v>
          </cell>
          <cell r="K1221">
            <v>0</v>
          </cell>
          <cell r="L1221">
            <v>1</v>
          </cell>
          <cell r="M1221">
            <v>16</v>
          </cell>
          <cell r="N1221">
            <v>17</v>
          </cell>
          <cell r="O1221">
            <v>62</v>
          </cell>
          <cell r="Q1221" t="str">
            <v>CWHRA44287</v>
          </cell>
          <cell r="R1221" t="str">
            <v>CWMedical44287</v>
          </cell>
          <cell r="S1221" t="str">
            <v>CWMedicalHRA44287</v>
          </cell>
          <cell r="T1221">
            <v>29801</v>
          </cell>
          <cell r="U1221">
            <v>771.46</v>
          </cell>
          <cell r="V1221">
            <v>1300.5</v>
          </cell>
          <cell r="W1221">
            <v>1700</v>
          </cell>
          <cell r="X1221">
            <v>18693.255963604799</v>
          </cell>
          <cell r="Y1221">
            <v>13.743333333333334</v>
          </cell>
        </row>
        <row r="1222">
          <cell r="I1222">
            <v>449</v>
          </cell>
          <cell r="J1222">
            <v>0</v>
          </cell>
          <cell r="K1222">
            <v>0</v>
          </cell>
          <cell r="L1222">
            <v>0</v>
          </cell>
          <cell r="M1222">
            <v>0</v>
          </cell>
          <cell r="N1222">
            <v>449</v>
          </cell>
          <cell r="O1222">
            <v>449</v>
          </cell>
          <cell r="Q1222" t="str">
            <v>FRHRA44287</v>
          </cell>
          <cell r="R1222" t="str">
            <v>FRMedical44287</v>
          </cell>
          <cell r="S1222" t="str">
            <v>FRMedicalHRA44287</v>
          </cell>
          <cell r="T1222">
            <v>346179</v>
          </cell>
          <cell r="U1222">
            <v>20375.62</v>
          </cell>
          <cell r="V1222">
            <v>11036.42</v>
          </cell>
          <cell r="W1222">
            <v>14965.17</v>
          </cell>
          <cell r="X1222">
            <v>148468.112331346</v>
          </cell>
          <cell r="Y1222">
            <v>99.52833333333335</v>
          </cell>
        </row>
        <row r="1223">
          <cell r="I1223">
            <v>0</v>
          </cell>
          <cell r="J1223">
            <v>95</v>
          </cell>
          <cell r="K1223">
            <v>37</v>
          </cell>
          <cell r="L1223">
            <v>0</v>
          </cell>
          <cell r="M1223">
            <v>0</v>
          </cell>
          <cell r="N1223">
            <v>132</v>
          </cell>
          <cell r="O1223">
            <v>264</v>
          </cell>
          <cell r="Q1223" t="str">
            <v>FRHRA44287</v>
          </cell>
          <cell r="R1223" t="str">
            <v>FRMedical44287</v>
          </cell>
          <cell r="S1223" t="str">
            <v>FRMedicalHRA44287</v>
          </cell>
          <cell r="T1223">
            <v>196020</v>
          </cell>
          <cell r="U1223">
            <v>5990.16</v>
          </cell>
          <cell r="V1223">
            <v>10098</v>
          </cell>
          <cell r="W1223">
            <v>8800.44</v>
          </cell>
          <cell r="X1223">
            <v>105135.76545647001</v>
          </cell>
          <cell r="Y1223">
            <v>58.52</v>
          </cell>
        </row>
        <row r="1224">
          <cell r="I1224">
            <v>0</v>
          </cell>
          <cell r="J1224">
            <v>0</v>
          </cell>
          <cell r="K1224">
            <v>0</v>
          </cell>
          <cell r="L1224">
            <v>17</v>
          </cell>
          <cell r="M1224">
            <v>141</v>
          </cell>
          <cell r="N1224">
            <v>158</v>
          </cell>
          <cell r="O1224">
            <v>687</v>
          </cell>
          <cell r="Q1224" t="str">
            <v>FRHRA44287</v>
          </cell>
          <cell r="R1224" t="str">
            <v>FRMedical44287</v>
          </cell>
          <cell r="S1224" t="str">
            <v>FRMedicalHRA44287</v>
          </cell>
          <cell r="T1224">
            <v>276974</v>
          </cell>
          <cell r="U1224">
            <v>7170.04</v>
          </cell>
          <cell r="V1224">
            <v>12087</v>
          </cell>
          <cell r="W1224">
            <v>15800</v>
          </cell>
          <cell r="X1224">
            <v>172752.68360719501</v>
          </cell>
          <cell r="Y1224">
            <v>152.285</v>
          </cell>
        </row>
        <row r="1225">
          <cell r="I1225">
            <v>46</v>
          </cell>
          <cell r="J1225">
            <v>0</v>
          </cell>
          <cell r="K1225">
            <v>0</v>
          </cell>
          <cell r="L1225">
            <v>0</v>
          </cell>
          <cell r="M1225">
            <v>0</v>
          </cell>
          <cell r="N1225">
            <v>46</v>
          </cell>
          <cell r="O1225">
            <v>46</v>
          </cell>
          <cell r="Q1225" t="str">
            <v>GSEHRA44287</v>
          </cell>
          <cell r="R1225" t="str">
            <v>GSEMedical44287</v>
          </cell>
          <cell r="S1225" t="str">
            <v>GSMedicalHRA44287</v>
          </cell>
          <cell r="T1225">
            <v>35466</v>
          </cell>
          <cell r="U1225">
            <v>2087.48</v>
          </cell>
          <cell r="V1225">
            <v>1130.68</v>
          </cell>
          <cell r="W1225">
            <v>1533.18</v>
          </cell>
          <cell r="X1225">
            <v>15210.541575149</v>
          </cell>
          <cell r="Y1225">
            <v>10.196666666666667</v>
          </cell>
        </row>
        <row r="1226">
          <cell r="I1226">
            <v>0</v>
          </cell>
          <cell r="J1226">
            <v>4</v>
          </cell>
          <cell r="K1226">
            <v>4</v>
          </cell>
          <cell r="L1226">
            <v>0</v>
          </cell>
          <cell r="M1226">
            <v>0</v>
          </cell>
          <cell r="N1226">
            <v>8</v>
          </cell>
          <cell r="O1226">
            <v>16</v>
          </cell>
          <cell r="Q1226" t="str">
            <v>GSEHRA44287</v>
          </cell>
          <cell r="R1226" t="str">
            <v>GSEMedical44287</v>
          </cell>
          <cell r="S1226" t="str">
            <v>GSMedicalHRA44287</v>
          </cell>
          <cell r="T1226">
            <v>11880</v>
          </cell>
          <cell r="U1226">
            <v>363.04</v>
          </cell>
          <cell r="V1226">
            <v>612</v>
          </cell>
          <cell r="W1226">
            <v>533.36</v>
          </cell>
          <cell r="X1226">
            <v>5992.1078443882298</v>
          </cell>
          <cell r="Y1226">
            <v>3.5466666666666669</v>
          </cell>
        </row>
        <row r="1227">
          <cell r="I1227">
            <v>0</v>
          </cell>
          <cell r="J1227">
            <v>0</v>
          </cell>
          <cell r="K1227">
            <v>0</v>
          </cell>
          <cell r="L1227">
            <v>3</v>
          </cell>
          <cell r="M1227">
            <v>15</v>
          </cell>
          <cell r="N1227">
            <v>18</v>
          </cell>
          <cell r="O1227">
            <v>69</v>
          </cell>
          <cell r="Q1227" t="str">
            <v>GSEHRA44287</v>
          </cell>
          <cell r="R1227" t="str">
            <v>GSEMedical44287</v>
          </cell>
          <cell r="S1227" t="str">
            <v>GSMedicalHRA44287</v>
          </cell>
          <cell r="T1227">
            <v>31554</v>
          </cell>
          <cell r="U1227">
            <v>816.84</v>
          </cell>
          <cell r="V1227">
            <v>1377</v>
          </cell>
          <cell r="W1227">
            <v>1800</v>
          </cell>
          <cell r="X1227">
            <v>19544.821046960598</v>
          </cell>
          <cell r="Y1227">
            <v>15.295000000000002</v>
          </cell>
        </row>
        <row r="1228">
          <cell r="I1228">
            <v>1</v>
          </cell>
          <cell r="J1228">
            <v>0</v>
          </cell>
          <cell r="K1228">
            <v>0</v>
          </cell>
          <cell r="L1228">
            <v>0</v>
          </cell>
          <cell r="M1228">
            <v>0</v>
          </cell>
          <cell r="N1228">
            <v>1</v>
          </cell>
          <cell r="O1228">
            <v>1</v>
          </cell>
          <cell r="Q1228" t="str">
            <v>HSHRA44287</v>
          </cell>
          <cell r="R1228" t="str">
            <v>HSMedical44287</v>
          </cell>
          <cell r="S1228" t="str">
            <v>HSMedicalHRA44287</v>
          </cell>
          <cell r="T1228">
            <v>771</v>
          </cell>
          <cell r="U1228">
            <v>45.38</v>
          </cell>
          <cell r="V1228">
            <v>24.58</v>
          </cell>
          <cell r="W1228">
            <v>33.33</v>
          </cell>
          <cell r="X1228">
            <v>330.66394728584902</v>
          </cell>
          <cell r="Y1228">
            <v>0.22166666666666668</v>
          </cell>
        </row>
        <row r="1229">
          <cell r="I1229">
            <v>2</v>
          </cell>
          <cell r="J1229">
            <v>0</v>
          </cell>
          <cell r="K1229">
            <v>0</v>
          </cell>
          <cell r="L1229">
            <v>0</v>
          </cell>
          <cell r="M1229">
            <v>0</v>
          </cell>
          <cell r="N1229">
            <v>2</v>
          </cell>
          <cell r="O1229">
            <v>2</v>
          </cell>
          <cell r="Q1229" t="str">
            <v>CWHRA44287</v>
          </cell>
          <cell r="R1229" t="str">
            <v>CWMedical44287</v>
          </cell>
          <cell r="S1229" t="str">
            <v>CWMedicalHRA44287</v>
          </cell>
          <cell r="T1229">
            <v>1542</v>
          </cell>
          <cell r="U1229">
            <v>90.76</v>
          </cell>
          <cell r="V1229">
            <v>49.16</v>
          </cell>
          <cell r="W1229">
            <v>66.66</v>
          </cell>
          <cell r="X1229">
            <v>661.32789457169702</v>
          </cell>
          <cell r="Y1229">
            <v>0.44333333333333336</v>
          </cell>
        </row>
        <row r="1230">
          <cell r="I1230">
            <v>3</v>
          </cell>
          <cell r="J1230">
            <v>0</v>
          </cell>
          <cell r="K1230">
            <v>0</v>
          </cell>
          <cell r="L1230">
            <v>0</v>
          </cell>
          <cell r="M1230">
            <v>0</v>
          </cell>
          <cell r="N1230">
            <v>3</v>
          </cell>
          <cell r="O1230">
            <v>3</v>
          </cell>
          <cell r="Q1230" t="str">
            <v>FRHRA44287</v>
          </cell>
          <cell r="R1230" t="str">
            <v>FRMedical44287</v>
          </cell>
          <cell r="S1230" t="str">
            <v>FRMedicalHRA44287</v>
          </cell>
          <cell r="T1230">
            <v>2313</v>
          </cell>
          <cell r="U1230">
            <v>136.13999999999999</v>
          </cell>
          <cell r="V1230">
            <v>73.739999999999995</v>
          </cell>
          <cell r="W1230">
            <v>99.99</v>
          </cell>
          <cell r="X1230">
            <v>991.99184185754598</v>
          </cell>
          <cell r="Y1230">
            <v>0.66500000000000004</v>
          </cell>
        </row>
        <row r="1231">
          <cell r="I1231">
            <v>163</v>
          </cell>
          <cell r="J1231">
            <v>33</v>
          </cell>
          <cell r="K1231">
            <v>13</v>
          </cell>
          <cell r="L1231">
            <v>0</v>
          </cell>
          <cell r="M1231">
            <v>35</v>
          </cell>
          <cell r="N1231">
            <v>244</v>
          </cell>
          <cell r="O1231">
            <v>402</v>
          </cell>
          <cell r="Q1231" t="str">
            <v>CWHRA44287</v>
          </cell>
          <cell r="R1231" t="str">
            <v>CWMedical44287</v>
          </cell>
          <cell r="S1231" t="str">
            <v>CWMedicalHRA44287</v>
          </cell>
          <cell r="T1231">
            <v>255338</v>
          </cell>
          <cell r="U1231">
            <v>12192.68</v>
          </cell>
          <cell r="V1231">
            <v>10203.040000000001</v>
          </cell>
          <cell r="W1231">
            <v>11999.61</v>
          </cell>
          <cell r="X1231">
            <v>129262.714395221</v>
          </cell>
          <cell r="Y1231">
            <v>89.110001339999897</v>
          </cell>
        </row>
        <row r="1232">
          <cell r="I1232">
            <v>212</v>
          </cell>
          <cell r="J1232">
            <v>10</v>
          </cell>
          <cell r="K1232">
            <v>15</v>
          </cell>
          <cell r="L1232">
            <v>6</v>
          </cell>
          <cell r="M1232">
            <v>17</v>
          </cell>
          <cell r="N1232">
            <v>260</v>
          </cell>
          <cell r="O1232">
            <v>351</v>
          </cell>
          <cell r="Q1232" t="str">
            <v>CWMajor Medical44287</v>
          </cell>
          <cell r="R1232" t="str">
            <v>CWMedical44287</v>
          </cell>
          <cell r="S1232" t="str">
            <v>CWMedicalMMP44287</v>
          </cell>
          <cell r="T1232">
            <v>180038</v>
          </cell>
          <cell r="U1232">
            <v>12992.2</v>
          </cell>
          <cell r="V1232">
            <v>8882.95999999999</v>
          </cell>
          <cell r="W1232">
            <v>0</v>
          </cell>
          <cell r="X1232">
            <v>66182.779566744794</v>
          </cell>
          <cell r="Y1232">
            <v>77.805001169999898</v>
          </cell>
        </row>
        <row r="1233">
          <cell r="I1233">
            <v>200</v>
          </cell>
          <cell r="J1233">
            <v>21</v>
          </cell>
          <cell r="K1233">
            <v>21</v>
          </cell>
          <cell r="L1233">
            <v>7</v>
          </cell>
          <cell r="M1233">
            <v>21</v>
          </cell>
          <cell r="N1233">
            <v>270</v>
          </cell>
          <cell r="O1233">
            <v>394</v>
          </cell>
          <cell r="Q1233" t="str">
            <v>CWMID44287</v>
          </cell>
          <cell r="R1233" t="str">
            <v>CWMedical44287</v>
          </cell>
          <cell r="S1233" t="str">
            <v>CWMedicalMID44287</v>
          </cell>
          <cell r="T1233">
            <v>224872</v>
          </cell>
          <cell r="U1233">
            <v>13491.9</v>
          </cell>
          <cell r="V1233">
            <v>10271</v>
          </cell>
          <cell r="W1233">
            <v>6133.86</v>
          </cell>
          <cell r="X1233">
            <v>116839.14817746601</v>
          </cell>
          <cell r="Y1233">
            <v>87.336667979999902</v>
          </cell>
        </row>
        <row r="1234">
          <cell r="I1234">
            <v>519</v>
          </cell>
          <cell r="J1234">
            <v>101</v>
          </cell>
          <cell r="K1234">
            <v>52</v>
          </cell>
          <cell r="L1234">
            <v>11</v>
          </cell>
          <cell r="M1234">
            <v>151</v>
          </cell>
          <cell r="N1234">
            <v>834</v>
          </cell>
          <cell r="O1234">
            <v>1513</v>
          </cell>
          <cell r="Q1234" t="str">
            <v>FRHRA44287</v>
          </cell>
          <cell r="R1234" t="str">
            <v>FRMedical44287</v>
          </cell>
          <cell r="S1234" t="str">
            <v>FRMedicalHRA44287</v>
          </cell>
          <cell r="T1234">
            <v>911340</v>
          </cell>
          <cell r="U1234">
            <v>41674.980000000098</v>
          </cell>
          <cell r="V1234">
            <v>36854.519999999997</v>
          </cell>
          <cell r="W1234">
            <v>43698.779999999897</v>
          </cell>
          <cell r="X1234">
            <v>469455.15457962698</v>
          </cell>
          <cell r="Y1234">
            <v>335.38167170999901</v>
          </cell>
        </row>
        <row r="1235">
          <cell r="I1235">
            <v>634</v>
          </cell>
          <cell r="J1235">
            <v>50</v>
          </cell>
          <cell r="K1235">
            <v>52</v>
          </cell>
          <cell r="L1235">
            <v>10</v>
          </cell>
          <cell r="M1235">
            <v>42</v>
          </cell>
          <cell r="N1235">
            <v>788</v>
          </cell>
          <cell r="O1235">
            <v>1054</v>
          </cell>
          <cell r="Q1235" t="str">
            <v>FRMajor Medical44287</v>
          </cell>
          <cell r="R1235" t="str">
            <v>FRMedical44287</v>
          </cell>
          <cell r="S1235" t="str">
            <v>FRMedicalMMP44287</v>
          </cell>
          <cell r="T1235">
            <v>546628</v>
          </cell>
          <cell r="U1235">
            <v>39376.360000000102</v>
          </cell>
          <cell r="V1235">
            <v>27364.720000000001</v>
          </cell>
          <cell r="W1235">
            <v>0</v>
          </cell>
          <cell r="X1235">
            <v>201750.03883684601</v>
          </cell>
          <cell r="Y1235">
            <v>233.63667018000001</v>
          </cell>
        </row>
        <row r="1236">
          <cell r="I1236">
            <v>581</v>
          </cell>
          <cell r="J1236">
            <v>88</v>
          </cell>
          <cell r="K1236">
            <v>77</v>
          </cell>
          <cell r="L1236">
            <v>37</v>
          </cell>
          <cell r="M1236">
            <v>129</v>
          </cell>
          <cell r="N1236">
            <v>912</v>
          </cell>
          <cell r="O1236">
            <v>1559</v>
          </cell>
          <cell r="Q1236" t="str">
            <v>FRMID44287</v>
          </cell>
          <cell r="R1236" t="str">
            <v>FRMedical44287</v>
          </cell>
          <cell r="S1236" t="str">
            <v>FRMedicalMID44287</v>
          </cell>
          <cell r="T1236">
            <v>833224</v>
          </cell>
          <cell r="U1236">
            <v>45572.640000000203</v>
          </cell>
          <cell r="V1236">
            <v>39602.480000000003</v>
          </cell>
          <cell r="W1236">
            <v>23484.720000000201</v>
          </cell>
          <cell r="X1236">
            <v>448960.13109110401</v>
          </cell>
          <cell r="Y1236">
            <v>345.57833852999897</v>
          </cell>
        </row>
        <row r="1237">
          <cell r="I1237">
            <v>3</v>
          </cell>
          <cell r="J1237">
            <v>3</v>
          </cell>
          <cell r="K1237">
            <v>1</v>
          </cell>
          <cell r="L1237">
            <v>0</v>
          </cell>
          <cell r="M1237">
            <v>2</v>
          </cell>
          <cell r="N1237">
            <v>9</v>
          </cell>
          <cell r="O1237">
            <v>18</v>
          </cell>
          <cell r="Q1237" t="str">
            <v>GSEHRA44287</v>
          </cell>
          <cell r="R1237" t="str">
            <v>GSEMedical44287</v>
          </cell>
          <cell r="S1237" t="str">
            <v>GSEMedicalHRA44287</v>
          </cell>
          <cell r="T1237">
            <v>11759</v>
          </cell>
          <cell r="U1237">
            <v>449.73</v>
          </cell>
          <cell r="V1237">
            <v>532.74</v>
          </cell>
          <cell r="W1237">
            <v>566.66999999999996</v>
          </cell>
          <cell r="X1237">
            <v>6418.35345029788</v>
          </cell>
          <cell r="Y1237">
            <v>3.9900000599999998</v>
          </cell>
        </row>
        <row r="1238">
          <cell r="I1238">
            <v>4</v>
          </cell>
          <cell r="J1238">
            <v>0</v>
          </cell>
          <cell r="K1238">
            <v>0</v>
          </cell>
          <cell r="L1238">
            <v>0</v>
          </cell>
          <cell r="M1238">
            <v>3</v>
          </cell>
          <cell r="N1238">
            <v>7</v>
          </cell>
          <cell r="O1238">
            <v>17</v>
          </cell>
          <cell r="Q1238" t="str">
            <v>GSEMajor Medical44287</v>
          </cell>
          <cell r="R1238" t="str">
            <v>GSEMedical44287</v>
          </cell>
          <cell r="S1238" t="str">
            <v>GSEMedicalMMP44287</v>
          </cell>
          <cell r="T1238">
            <v>6240</v>
          </cell>
          <cell r="U1238">
            <v>349.79</v>
          </cell>
          <cell r="V1238">
            <v>327.82</v>
          </cell>
          <cell r="W1238">
            <v>0</v>
          </cell>
          <cell r="X1238">
            <v>2890.2247267759599</v>
          </cell>
          <cell r="Y1238">
            <v>3.76833339</v>
          </cell>
        </row>
        <row r="1239">
          <cell r="I1239">
            <v>5</v>
          </cell>
          <cell r="J1239">
            <v>0</v>
          </cell>
          <cell r="K1239">
            <v>0</v>
          </cell>
          <cell r="L1239">
            <v>0</v>
          </cell>
          <cell r="M1239">
            <v>0</v>
          </cell>
          <cell r="N1239">
            <v>5</v>
          </cell>
          <cell r="O1239">
            <v>5</v>
          </cell>
          <cell r="Q1239" t="str">
            <v>GSEMID44287</v>
          </cell>
          <cell r="R1239" t="str">
            <v>GSEMedical44287</v>
          </cell>
          <cell r="S1239" t="str">
            <v>GSEMedicalMID44287</v>
          </cell>
          <cell r="T1239">
            <v>3260</v>
          </cell>
          <cell r="U1239">
            <v>249.85</v>
          </cell>
          <cell r="V1239">
            <v>122.9</v>
          </cell>
          <cell r="W1239">
            <v>83.35</v>
          </cell>
          <cell r="X1239">
            <v>1571.1707317073201</v>
          </cell>
          <cell r="Y1239">
            <v>1.1083333500000001</v>
          </cell>
        </row>
        <row r="1240">
          <cell r="I1240">
            <v>8</v>
          </cell>
          <cell r="J1240">
            <v>0</v>
          </cell>
          <cell r="K1240">
            <v>1</v>
          </cell>
          <cell r="L1240">
            <v>0</v>
          </cell>
          <cell r="M1240">
            <v>1</v>
          </cell>
          <cell r="N1240">
            <v>10</v>
          </cell>
          <cell r="O1240">
            <v>15</v>
          </cell>
          <cell r="Q1240" t="str">
            <v>HSHRA44287</v>
          </cell>
          <cell r="R1240" t="str">
            <v>HSMedical44287</v>
          </cell>
          <cell r="S1240" t="str">
            <v>HSMedicalHRA44287</v>
          </cell>
          <cell r="T1240">
            <v>9406</v>
          </cell>
          <cell r="U1240">
            <v>499.7</v>
          </cell>
          <cell r="V1240">
            <v>349.64</v>
          </cell>
          <cell r="W1240">
            <v>433.31</v>
          </cell>
          <cell r="X1240">
            <v>4393.4104183700201</v>
          </cell>
          <cell r="Y1240">
            <v>3.3250000499999999</v>
          </cell>
        </row>
        <row r="1241">
          <cell r="I1241">
            <v>16</v>
          </cell>
          <cell r="J1241">
            <v>0</v>
          </cell>
          <cell r="K1241">
            <v>1</v>
          </cell>
          <cell r="L1241">
            <v>0</v>
          </cell>
          <cell r="M1241">
            <v>0</v>
          </cell>
          <cell r="N1241">
            <v>17</v>
          </cell>
          <cell r="O1241">
            <v>18</v>
          </cell>
          <cell r="Q1241" t="str">
            <v>HSMajor Medical44287</v>
          </cell>
          <cell r="R1241" t="str">
            <v>HSMedical44287</v>
          </cell>
          <cell r="S1241" t="str">
            <v>HSMedicalMMP44287</v>
          </cell>
          <cell r="T1241">
            <v>10326</v>
          </cell>
          <cell r="U1241">
            <v>849.49</v>
          </cell>
          <cell r="V1241">
            <v>469.78</v>
          </cell>
          <cell r="W1241">
            <v>0</v>
          </cell>
          <cell r="X1241">
            <v>3363.1846213895401</v>
          </cell>
          <cell r="Y1241">
            <v>3.9900000599999998</v>
          </cell>
        </row>
        <row r="1242">
          <cell r="I1242">
            <v>21</v>
          </cell>
          <cell r="J1242">
            <v>0</v>
          </cell>
          <cell r="K1242">
            <v>1</v>
          </cell>
          <cell r="L1242">
            <v>1</v>
          </cell>
          <cell r="M1242">
            <v>3</v>
          </cell>
          <cell r="N1242">
            <v>26</v>
          </cell>
          <cell r="O1242">
            <v>36</v>
          </cell>
          <cell r="Q1242" t="str">
            <v>HSMID44287</v>
          </cell>
          <cell r="R1242" t="str">
            <v>HSMedical44287</v>
          </cell>
          <cell r="S1242" t="str">
            <v>HSMedicalMID44287</v>
          </cell>
          <cell r="T1242">
            <v>20898</v>
          </cell>
          <cell r="U1242">
            <v>1299.22</v>
          </cell>
          <cell r="V1242">
            <v>898.68</v>
          </cell>
          <cell r="W1242">
            <v>583.4</v>
          </cell>
          <cell r="X1242">
            <v>10898.2525475904</v>
          </cell>
          <cell r="Y1242">
            <v>7.9800001199999997</v>
          </cell>
        </row>
        <row r="1243">
          <cell r="I1243">
            <v>3</v>
          </cell>
          <cell r="J1243">
            <v>0</v>
          </cell>
          <cell r="K1243">
            <v>0</v>
          </cell>
          <cell r="L1243">
            <v>0</v>
          </cell>
          <cell r="M1243">
            <v>0</v>
          </cell>
          <cell r="N1243">
            <v>3</v>
          </cell>
          <cell r="O1243">
            <v>3</v>
          </cell>
          <cell r="Q1243" t="str">
            <v>WNHRA44287</v>
          </cell>
          <cell r="R1243" t="str">
            <v>WNMedical44287</v>
          </cell>
          <cell r="S1243" t="str">
            <v>WNMedicalHRA44287</v>
          </cell>
          <cell r="T1243">
            <v>2313</v>
          </cell>
          <cell r="U1243">
            <v>149.91</v>
          </cell>
          <cell r="V1243">
            <v>73.739999999999995</v>
          </cell>
          <cell r="W1243">
            <v>99.99</v>
          </cell>
          <cell r="X1243">
            <v>991.99184185754598</v>
          </cell>
          <cell r="Y1243">
            <v>0.66500000999999997</v>
          </cell>
        </row>
        <row r="1244">
          <cell r="I1244">
            <v>11</v>
          </cell>
          <cell r="J1244">
            <v>1</v>
          </cell>
          <cell r="K1244">
            <v>0</v>
          </cell>
          <cell r="L1244">
            <v>0</v>
          </cell>
          <cell r="M1244">
            <v>0</v>
          </cell>
          <cell r="N1244">
            <v>12</v>
          </cell>
          <cell r="O1244">
            <v>13</v>
          </cell>
          <cell r="Q1244" t="str">
            <v>WNMajor Medical44287</v>
          </cell>
          <cell r="R1244" t="str">
            <v>WNMedical44287</v>
          </cell>
          <cell r="S1244" t="str">
            <v>WNMedicalMMP44287</v>
          </cell>
          <cell r="T1244">
            <v>7446</v>
          </cell>
          <cell r="U1244">
            <v>599.64</v>
          </cell>
          <cell r="V1244">
            <v>346.88</v>
          </cell>
          <cell r="W1244">
            <v>0</v>
          </cell>
          <cell r="X1244">
            <v>2617.7117486338798</v>
          </cell>
          <cell r="Y1244">
            <v>2.8816667100000002</v>
          </cell>
        </row>
        <row r="1245">
          <cell r="I1245">
            <v>6</v>
          </cell>
          <cell r="J1245">
            <v>0</v>
          </cell>
          <cell r="K1245">
            <v>1</v>
          </cell>
          <cell r="L1245">
            <v>0</v>
          </cell>
          <cell r="M1245">
            <v>0</v>
          </cell>
          <cell r="N1245">
            <v>7</v>
          </cell>
          <cell r="O1245">
            <v>8</v>
          </cell>
          <cell r="Q1245" t="str">
            <v>WNMID44287</v>
          </cell>
          <cell r="R1245" t="str">
            <v>WNMedical44287</v>
          </cell>
          <cell r="S1245" t="str">
            <v>WNMedicalMID44287</v>
          </cell>
          <cell r="T1245">
            <v>5170</v>
          </cell>
          <cell r="U1245">
            <v>349.79</v>
          </cell>
          <cell r="V1245">
            <v>223.98</v>
          </cell>
          <cell r="W1245">
            <v>133.35</v>
          </cell>
          <cell r="X1245">
            <v>2445.5813486370198</v>
          </cell>
          <cell r="Y1245">
            <v>1.7733333600000001</v>
          </cell>
        </row>
        <row r="1246">
          <cell r="I1246">
            <v>3</v>
          </cell>
          <cell r="J1246">
            <v>1</v>
          </cell>
          <cell r="K1246">
            <v>0</v>
          </cell>
          <cell r="L1246">
            <v>0</v>
          </cell>
          <cell r="M1246">
            <v>0</v>
          </cell>
          <cell r="N1246">
            <v>4</v>
          </cell>
          <cell r="O1246">
            <v>5</v>
          </cell>
          <cell r="Q1246" t="str">
            <v>CWHRA44287</v>
          </cell>
          <cell r="R1246" t="str">
            <v>CWMedical44287</v>
          </cell>
          <cell r="S1246" t="str">
            <v>CWMedicalHRA44287</v>
          </cell>
          <cell r="T1246">
            <v>3798</v>
          </cell>
          <cell r="U1246">
            <v>199.88</v>
          </cell>
          <cell r="V1246">
            <v>150.24</v>
          </cell>
          <cell r="W1246">
            <v>166.66</v>
          </cell>
          <cell r="X1246">
            <v>1849.03956420028</v>
          </cell>
          <cell r="Y1246">
            <v>1.1083333500000001</v>
          </cell>
        </row>
        <row r="1247">
          <cell r="I1247">
            <v>0</v>
          </cell>
          <cell r="J1247">
            <v>1</v>
          </cell>
          <cell r="K1247">
            <v>0</v>
          </cell>
          <cell r="L1247">
            <v>0</v>
          </cell>
          <cell r="M1247">
            <v>0</v>
          </cell>
          <cell r="N1247">
            <v>1</v>
          </cell>
          <cell r="O1247">
            <v>2</v>
          </cell>
          <cell r="Q1247" t="str">
            <v>CWMajor Medical44287</v>
          </cell>
          <cell r="R1247" t="str">
            <v>CWMedical44287</v>
          </cell>
          <cell r="S1247" t="str">
            <v>CWMedicalMMP44287</v>
          </cell>
          <cell r="T1247">
            <v>1110</v>
          </cell>
          <cell r="U1247">
            <v>49.97</v>
          </cell>
          <cell r="V1247">
            <v>76.5</v>
          </cell>
          <cell r="W1247">
            <v>0</v>
          </cell>
          <cell r="X1247">
            <v>570.75</v>
          </cell>
          <cell r="Y1247">
            <v>0.44333334000000002</v>
          </cell>
        </row>
        <row r="1248">
          <cell r="I1248">
            <v>10</v>
          </cell>
          <cell r="J1248">
            <v>2</v>
          </cell>
          <cell r="K1248">
            <v>0</v>
          </cell>
          <cell r="L1248">
            <v>0</v>
          </cell>
          <cell r="M1248">
            <v>2</v>
          </cell>
          <cell r="N1248">
            <v>14</v>
          </cell>
          <cell r="O1248">
            <v>24</v>
          </cell>
          <cell r="Q1248" t="str">
            <v>FRHRA44287</v>
          </cell>
          <cell r="R1248" t="str">
            <v>FRMedical44287</v>
          </cell>
          <cell r="S1248" t="str">
            <v>FRMedicalHRA44287</v>
          </cell>
          <cell r="T1248">
            <v>14186</v>
          </cell>
          <cell r="U1248">
            <v>699.58</v>
          </cell>
          <cell r="V1248">
            <v>551.79999999999995</v>
          </cell>
          <cell r="W1248">
            <v>666.64</v>
          </cell>
          <cell r="X1248">
            <v>7234.9741202017603</v>
          </cell>
          <cell r="Y1248">
            <v>5.3200000799999998</v>
          </cell>
        </row>
        <row r="1249">
          <cell r="I1249">
            <v>2</v>
          </cell>
          <cell r="J1249">
            <v>0</v>
          </cell>
          <cell r="K1249">
            <v>0</v>
          </cell>
          <cell r="L1249">
            <v>0</v>
          </cell>
          <cell r="M1249">
            <v>0</v>
          </cell>
          <cell r="N1249">
            <v>2</v>
          </cell>
          <cell r="O1249">
            <v>2</v>
          </cell>
          <cell r="Q1249" t="str">
            <v>FRMajor Medical44287</v>
          </cell>
          <cell r="R1249" t="str">
            <v>FRMedical44287</v>
          </cell>
          <cell r="S1249" t="str">
            <v>FRMedicalMMP44287</v>
          </cell>
          <cell r="T1249">
            <v>1152</v>
          </cell>
          <cell r="U1249">
            <v>99.94</v>
          </cell>
          <cell r="V1249">
            <v>49.16</v>
          </cell>
          <cell r="W1249">
            <v>0</v>
          </cell>
          <cell r="X1249">
            <v>372.17486338797801</v>
          </cell>
          <cell r="Y1249">
            <v>0.44333334000000002</v>
          </cell>
        </row>
        <row r="1250">
          <cell r="I1250">
            <v>5</v>
          </cell>
          <cell r="J1250">
            <v>2</v>
          </cell>
          <cell r="K1250">
            <v>0</v>
          </cell>
          <cell r="L1250">
            <v>0</v>
          </cell>
          <cell r="M1250">
            <v>0</v>
          </cell>
          <cell r="N1250">
            <v>7</v>
          </cell>
          <cell r="O1250">
            <v>9</v>
          </cell>
          <cell r="Q1250" t="str">
            <v>FRMID44287</v>
          </cell>
          <cell r="R1250" t="str">
            <v>FRMedical44287</v>
          </cell>
          <cell r="S1250" t="str">
            <v>FRMedicalMID44287</v>
          </cell>
          <cell r="T1250">
            <v>5776</v>
          </cell>
          <cell r="U1250">
            <v>349.79</v>
          </cell>
          <cell r="V1250">
            <v>275.89999999999998</v>
          </cell>
          <cell r="W1250">
            <v>150.01</v>
          </cell>
          <cell r="X1250">
            <v>3100.1707317073201</v>
          </cell>
          <cell r="Y1250">
            <v>1.9950000299999999</v>
          </cell>
        </row>
        <row r="1251">
          <cell r="I1251">
            <v>0</v>
          </cell>
          <cell r="J1251">
            <v>1</v>
          </cell>
          <cell r="K1251">
            <v>0</v>
          </cell>
          <cell r="L1251">
            <v>0</v>
          </cell>
          <cell r="M1251">
            <v>0</v>
          </cell>
          <cell r="N1251">
            <v>1</v>
          </cell>
          <cell r="O1251">
            <v>2</v>
          </cell>
          <cell r="Q1251" t="str">
            <v>GSEHRA44287</v>
          </cell>
          <cell r="R1251" t="str">
            <v>GSEMedical44287</v>
          </cell>
          <cell r="S1251" t="str">
            <v>GSEMedicalHRA44287</v>
          </cell>
          <cell r="T1251">
            <v>1485</v>
          </cell>
          <cell r="U1251">
            <v>49.97</v>
          </cell>
          <cell r="V1251">
            <v>76.5</v>
          </cell>
          <cell r="W1251">
            <v>66.67</v>
          </cell>
          <cell r="X1251">
            <v>857.04772234273298</v>
          </cell>
          <cell r="Y1251">
            <v>0.44333334000000002</v>
          </cell>
        </row>
        <row r="1252">
          <cell r="I1252">
            <v>762</v>
          </cell>
          <cell r="J1252">
            <v>136</v>
          </cell>
          <cell r="K1252">
            <v>63</v>
          </cell>
          <cell r="L1252">
            <v>27</v>
          </cell>
          <cell r="M1252">
            <v>130</v>
          </cell>
          <cell r="N1252">
            <v>1118</v>
          </cell>
          <cell r="O1252">
            <v>1790</v>
          </cell>
          <cell r="R1252" t="str">
            <v>CWDental44287</v>
          </cell>
          <cell r="T1252">
            <v>59746</v>
          </cell>
          <cell r="U1252">
            <v>3186.3</v>
          </cell>
          <cell r="V1252">
            <v>0</v>
          </cell>
          <cell r="W1252">
            <v>0</v>
          </cell>
          <cell r="X1252">
            <v>59746</v>
          </cell>
          <cell r="Y1252">
            <v>0</v>
          </cell>
        </row>
        <row r="1253">
          <cell r="I1253">
            <v>2806</v>
          </cell>
          <cell r="J1253">
            <v>494</v>
          </cell>
          <cell r="K1253">
            <v>255</v>
          </cell>
          <cell r="L1253">
            <v>119</v>
          </cell>
          <cell r="M1253">
            <v>663</v>
          </cell>
          <cell r="N1253">
            <v>4337</v>
          </cell>
          <cell r="O1253">
            <v>7493</v>
          </cell>
          <cell r="R1253" t="str">
            <v>FRDental44287</v>
          </cell>
          <cell r="T1253">
            <v>241562</v>
          </cell>
          <cell r="U1253">
            <v>12360.45</v>
          </cell>
          <cell r="V1253">
            <v>0</v>
          </cell>
          <cell r="W1253">
            <v>0</v>
          </cell>
          <cell r="X1253">
            <v>241562</v>
          </cell>
          <cell r="Y1253">
            <v>0</v>
          </cell>
        </row>
        <row r="1254">
          <cell r="I1254">
            <v>114</v>
          </cell>
          <cell r="J1254">
            <v>19</v>
          </cell>
          <cell r="K1254">
            <v>9</v>
          </cell>
          <cell r="L1254">
            <v>6</v>
          </cell>
          <cell r="M1254">
            <v>30</v>
          </cell>
          <cell r="N1254">
            <v>178</v>
          </cell>
          <cell r="O1254">
            <v>313</v>
          </cell>
          <cell r="R1254" t="str">
            <v>GSEDental44287</v>
          </cell>
          <cell r="T1254">
            <v>10062</v>
          </cell>
          <cell r="U1254">
            <v>507.3</v>
          </cell>
          <cell r="V1254">
            <v>0</v>
          </cell>
          <cell r="W1254">
            <v>0</v>
          </cell>
          <cell r="X1254">
            <v>10062</v>
          </cell>
          <cell r="Y1254">
            <v>0</v>
          </cell>
        </row>
        <row r="1255">
          <cell r="I1255">
            <v>36</v>
          </cell>
          <cell r="J1255">
            <v>2</v>
          </cell>
          <cell r="K1255">
            <v>3</v>
          </cell>
          <cell r="L1255">
            <v>1</v>
          </cell>
          <cell r="M1255">
            <v>6</v>
          </cell>
          <cell r="N1255">
            <v>48</v>
          </cell>
          <cell r="O1255">
            <v>72</v>
          </cell>
          <cell r="R1255" t="str">
            <v>HSDental44287</v>
          </cell>
          <cell r="T1255">
            <v>2464</v>
          </cell>
          <cell r="U1255">
            <v>136.80000000000001</v>
          </cell>
          <cell r="V1255">
            <v>0</v>
          </cell>
          <cell r="W1255">
            <v>0</v>
          </cell>
          <cell r="X1255">
            <v>2464</v>
          </cell>
          <cell r="Y1255">
            <v>0</v>
          </cell>
        </row>
        <row r="1256">
          <cell r="I1256">
            <v>0</v>
          </cell>
          <cell r="J1256">
            <v>0</v>
          </cell>
          <cell r="K1256">
            <v>0</v>
          </cell>
          <cell r="L1256">
            <v>0</v>
          </cell>
          <cell r="M1256">
            <v>0</v>
          </cell>
          <cell r="N1256">
            <v>0</v>
          </cell>
          <cell r="O1256">
            <v>0</v>
          </cell>
          <cell r="R1256" t="str">
            <v>UDDental44287</v>
          </cell>
          <cell r="T1256">
            <v>0</v>
          </cell>
          <cell r="U1256">
            <v>0</v>
          </cell>
          <cell r="V1256">
            <v>0</v>
          </cell>
          <cell r="W1256">
            <v>0</v>
          </cell>
          <cell r="X1256">
            <v>0</v>
          </cell>
          <cell r="Y1256">
            <v>0</v>
          </cell>
        </row>
        <row r="1257">
          <cell r="I1257">
            <v>22</v>
          </cell>
          <cell r="J1257">
            <v>1</v>
          </cell>
          <cell r="K1257">
            <v>2</v>
          </cell>
          <cell r="L1257">
            <v>1</v>
          </cell>
          <cell r="M1257">
            <v>0</v>
          </cell>
          <cell r="N1257">
            <v>26</v>
          </cell>
          <cell r="O1257">
            <v>31</v>
          </cell>
          <cell r="R1257" t="str">
            <v>WNDental44287</v>
          </cell>
          <cell r="T1257">
            <v>1174</v>
          </cell>
          <cell r="U1257">
            <v>74.099999999999994</v>
          </cell>
          <cell r="V1257">
            <v>0</v>
          </cell>
          <cell r="W1257">
            <v>0</v>
          </cell>
          <cell r="X1257">
            <v>1174</v>
          </cell>
          <cell r="Y1257">
            <v>0</v>
          </cell>
        </row>
        <row r="1258">
          <cell r="I1258">
            <v>6</v>
          </cell>
          <cell r="J1258">
            <v>4</v>
          </cell>
          <cell r="K1258">
            <v>0</v>
          </cell>
          <cell r="L1258">
            <v>0</v>
          </cell>
          <cell r="M1258">
            <v>1</v>
          </cell>
          <cell r="N1258">
            <v>11</v>
          </cell>
          <cell r="O1258">
            <v>18</v>
          </cell>
          <cell r="R1258" t="str">
            <v>CWDental44287</v>
          </cell>
          <cell r="T1258">
            <v>622</v>
          </cell>
          <cell r="U1258">
            <v>31.35</v>
          </cell>
          <cell r="V1258">
            <v>0</v>
          </cell>
          <cell r="W1258">
            <v>0</v>
          </cell>
          <cell r="X1258">
            <v>622</v>
          </cell>
          <cell r="Y1258">
            <v>0</v>
          </cell>
        </row>
        <row r="1259">
          <cell r="I1259">
            <v>19</v>
          </cell>
          <cell r="J1259">
            <v>13</v>
          </cell>
          <cell r="K1259">
            <v>1</v>
          </cell>
          <cell r="L1259">
            <v>0</v>
          </cell>
          <cell r="M1259">
            <v>6</v>
          </cell>
          <cell r="N1259">
            <v>39</v>
          </cell>
          <cell r="O1259">
            <v>73</v>
          </cell>
          <cell r="R1259" t="str">
            <v>FRDental44287</v>
          </cell>
          <cell r="T1259">
            <v>2349</v>
          </cell>
          <cell r="U1259">
            <v>111.15</v>
          </cell>
          <cell r="V1259">
            <v>0</v>
          </cell>
          <cell r="W1259">
            <v>0</v>
          </cell>
          <cell r="X1259">
            <v>2349</v>
          </cell>
          <cell r="Y1259">
            <v>0</v>
          </cell>
        </row>
        <row r="1260">
          <cell r="I1260">
            <v>3</v>
          </cell>
          <cell r="J1260">
            <v>1</v>
          </cell>
          <cell r="K1260">
            <v>0</v>
          </cell>
          <cell r="L1260">
            <v>0</v>
          </cell>
          <cell r="M1260">
            <v>0</v>
          </cell>
          <cell r="N1260">
            <v>4</v>
          </cell>
          <cell r="O1260">
            <v>5</v>
          </cell>
          <cell r="R1260" t="str">
            <v>GSEDental44287</v>
          </cell>
          <cell r="T1260">
            <v>189</v>
          </cell>
          <cell r="U1260">
            <v>11.4</v>
          </cell>
          <cell r="V1260">
            <v>0</v>
          </cell>
          <cell r="W1260">
            <v>0</v>
          </cell>
          <cell r="X1260">
            <v>189</v>
          </cell>
          <cell r="Y1260">
            <v>0</v>
          </cell>
        </row>
        <row r="1261">
          <cell r="I1261">
            <v>0</v>
          </cell>
          <cell r="J1261">
            <v>0</v>
          </cell>
          <cell r="K1261">
            <v>0</v>
          </cell>
          <cell r="L1261">
            <v>0</v>
          </cell>
          <cell r="M1261">
            <v>0</v>
          </cell>
          <cell r="N1261">
            <v>0</v>
          </cell>
          <cell r="O1261">
            <v>0</v>
          </cell>
          <cell r="R1261" t="str">
            <v>HSDental44287</v>
          </cell>
          <cell r="T1261">
            <v>0</v>
          </cell>
          <cell r="U1261">
            <v>0</v>
          </cell>
          <cell r="V1261">
            <v>0</v>
          </cell>
          <cell r="W1261">
            <v>0</v>
          </cell>
          <cell r="X1261">
            <v>0</v>
          </cell>
          <cell r="Y1261">
            <v>0</v>
          </cell>
        </row>
        <row r="1262">
          <cell r="I1262">
            <v>0</v>
          </cell>
          <cell r="J1262">
            <v>0</v>
          </cell>
          <cell r="K1262">
            <v>0</v>
          </cell>
          <cell r="L1262">
            <v>0</v>
          </cell>
          <cell r="M1262">
            <v>0</v>
          </cell>
          <cell r="N1262">
            <v>0</v>
          </cell>
          <cell r="O1262">
            <v>0</v>
          </cell>
          <cell r="R1262" t="str">
            <v>UDDental44287</v>
          </cell>
          <cell r="T1262">
            <v>0</v>
          </cell>
          <cell r="U1262">
            <v>0</v>
          </cell>
          <cell r="V1262">
            <v>0</v>
          </cell>
          <cell r="W1262">
            <v>0</v>
          </cell>
          <cell r="X1262">
            <v>0</v>
          </cell>
          <cell r="Y1262">
            <v>0</v>
          </cell>
        </row>
        <row r="1263">
          <cell r="I1263">
            <v>20</v>
          </cell>
          <cell r="J1263">
            <v>7</v>
          </cell>
          <cell r="K1263">
            <v>0</v>
          </cell>
          <cell r="L1263">
            <v>1</v>
          </cell>
          <cell r="M1263">
            <v>1</v>
          </cell>
          <cell r="N1263">
            <v>29</v>
          </cell>
          <cell r="O1263">
            <v>42</v>
          </cell>
          <cell r="R1263" t="str">
            <v>CWDental44287</v>
          </cell>
          <cell r="T1263">
            <v>1484</v>
          </cell>
          <cell r="U1263">
            <v>82.65</v>
          </cell>
          <cell r="V1263">
            <v>0</v>
          </cell>
          <cell r="W1263">
            <v>0</v>
          </cell>
          <cell r="X1263">
            <v>1484</v>
          </cell>
          <cell r="Y1263">
            <v>0</v>
          </cell>
        </row>
        <row r="1264">
          <cell r="I1264">
            <v>13</v>
          </cell>
          <cell r="J1264">
            <v>2</v>
          </cell>
          <cell r="K1264">
            <v>2</v>
          </cell>
          <cell r="L1264">
            <v>0</v>
          </cell>
          <cell r="M1264">
            <v>1</v>
          </cell>
          <cell r="N1264">
            <v>18</v>
          </cell>
          <cell r="O1264">
            <v>25</v>
          </cell>
          <cell r="R1264" t="str">
            <v>FRDental44287</v>
          </cell>
          <cell r="T1264">
            <v>895</v>
          </cell>
          <cell r="U1264">
            <v>51.3</v>
          </cell>
          <cell r="V1264">
            <v>0</v>
          </cell>
          <cell r="W1264">
            <v>0</v>
          </cell>
          <cell r="X1264">
            <v>895</v>
          </cell>
          <cell r="Y1264">
            <v>0</v>
          </cell>
        </row>
        <row r="1265">
          <cell r="I1265">
            <v>0</v>
          </cell>
          <cell r="J1265">
            <v>0</v>
          </cell>
          <cell r="K1265">
            <v>0</v>
          </cell>
          <cell r="L1265">
            <v>0</v>
          </cell>
          <cell r="M1265">
            <v>0</v>
          </cell>
          <cell r="N1265">
            <v>0</v>
          </cell>
          <cell r="O1265">
            <v>0</v>
          </cell>
          <cell r="R1265" t="str">
            <v>GSEDental44287</v>
          </cell>
          <cell r="T1265">
            <v>0</v>
          </cell>
          <cell r="U1265">
            <v>0</v>
          </cell>
          <cell r="V1265">
            <v>0</v>
          </cell>
          <cell r="W1265">
            <v>0</v>
          </cell>
          <cell r="X1265">
            <v>0</v>
          </cell>
          <cell r="Y1265">
            <v>0</v>
          </cell>
        </row>
        <row r="1266">
          <cell r="I1266">
            <v>0</v>
          </cell>
          <cell r="J1266">
            <v>0</v>
          </cell>
          <cell r="K1266">
            <v>0</v>
          </cell>
          <cell r="L1266">
            <v>0</v>
          </cell>
          <cell r="M1266">
            <v>0</v>
          </cell>
          <cell r="N1266">
            <v>0</v>
          </cell>
          <cell r="O1266">
            <v>0</v>
          </cell>
          <cell r="R1266" t="str">
            <v>HSDental44287</v>
          </cell>
          <cell r="T1266">
            <v>0</v>
          </cell>
          <cell r="U1266">
            <v>0</v>
          </cell>
          <cell r="V1266">
            <v>0</v>
          </cell>
          <cell r="W1266">
            <v>0</v>
          </cell>
          <cell r="X1266">
            <v>0</v>
          </cell>
          <cell r="Y1266">
            <v>0</v>
          </cell>
        </row>
        <row r="1267">
          <cell r="I1267">
            <v>0</v>
          </cell>
          <cell r="J1267">
            <v>0</v>
          </cell>
          <cell r="K1267">
            <v>0</v>
          </cell>
          <cell r="L1267">
            <v>0</v>
          </cell>
          <cell r="M1267">
            <v>0</v>
          </cell>
          <cell r="N1267">
            <v>0</v>
          </cell>
          <cell r="O1267">
            <v>0</v>
          </cell>
          <cell r="R1267" t="str">
            <v>UDDental44287</v>
          </cell>
          <cell r="T1267">
            <v>0</v>
          </cell>
          <cell r="U1267">
            <v>0</v>
          </cell>
          <cell r="V1267">
            <v>0</v>
          </cell>
          <cell r="W1267">
            <v>0</v>
          </cell>
          <cell r="X1267">
            <v>0</v>
          </cell>
          <cell r="Y1267">
            <v>0</v>
          </cell>
        </row>
        <row r="1268">
          <cell r="I1268">
            <v>0</v>
          </cell>
          <cell r="J1268">
            <v>0</v>
          </cell>
          <cell r="K1268">
            <v>0</v>
          </cell>
          <cell r="L1268">
            <v>0</v>
          </cell>
          <cell r="M1268">
            <v>0</v>
          </cell>
          <cell r="N1268">
            <v>0</v>
          </cell>
          <cell r="O1268">
            <v>0</v>
          </cell>
          <cell r="R1268" t="str">
            <v>WNDental44287</v>
          </cell>
          <cell r="T1268">
            <v>0</v>
          </cell>
          <cell r="U1268">
            <v>0</v>
          </cell>
          <cell r="V1268">
            <v>0</v>
          </cell>
          <cell r="W1268">
            <v>0</v>
          </cell>
          <cell r="X1268">
            <v>0</v>
          </cell>
          <cell r="Y1268">
            <v>0</v>
          </cell>
        </row>
        <row r="1269">
          <cell r="I1269">
            <v>15</v>
          </cell>
          <cell r="J1269">
            <v>2</v>
          </cell>
          <cell r="K1269">
            <v>0</v>
          </cell>
          <cell r="L1269">
            <v>2</v>
          </cell>
          <cell r="M1269">
            <v>0</v>
          </cell>
          <cell r="N1269">
            <v>19</v>
          </cell>
          <cell r="O1269">
            <v>25</v>
          </cell>
          <cell r="R1269" t="str">
            <v>CWDental44287</v>
          </cell>
          <cell r="T1269">
            <v>929</v>
          </cell>
          <cell r="U1269">
            <v>54.15</v>
          </cell>
          <cell r="V1269">
            <v>0</v>
          </cell>
          <cell r="W1269">
            <v>0</v>
          </cell>
          <cell r="X1269">
            <v>929</v>
          </cell>
          <cell r="Y1269">
            <v>0</v>
          </cell>
        </row>
        <row r="1270">
          <cell r="I1270">
            <v>6</v>
          </cell>
          <cell r="J1270">
            <v>0</v>
          </cell>
          <cell r="K1270">
            <v>1</v>
          </cell>
          <cell r="L1270">
            <v>0</v>
          </cell>
          <cell r="M1270">
            <v>0</v>
          </cell>
          <cell r="N1270">
            <v>7</v>
          </cell>
          <cell r="O1270">
            <v>8</v>
          </cell>
          <cell r="R1270" t="str">
            <v>FRDental44287</v>
          </cell>
          <cell r="T1270">
            <v>306</v>
          </cell>
          <cell r="U1270">
            <v>19.95</v>
          </cell>
          <cell r="V1270">
            <v>0</v>
          </cell>
          <cell r="W1270">
            <v>0</v>
          </cell>
          <cell r="X1270">
            <v>306</v>
          </cell>
          <cell r="Y1270">
            <v>0</v>
          </cell>
        </row>
        <row r="1271">
          <cell r="I1271">
            <v>0</v>
          </cell>
          <cell r="J1271">
            <v>0</v>
          </cell>
          <cell r="K1271">
            <v>0</v>
          </cell>
          <cell r="L1271">
            <v>0</v>
          </cell>
          <cell r="M1271">
            <v>0</v>
          </cell>
          <cell r="N1271">
            <v>0</v>
          </cell>
          <cell r="O1271">
            <v>0</v>
          </cell>
          <cell r="R1271" t="str">
            <v>GSEDental44287</v>
          </cell>
          <cell r="T1271">
            <v>0</v>
          </cell>
          <cell r="U1271">
            <v>0</v>
          </cell>
          <cell r="V1271">
            <v>0</v>
          </cell>
          <cell r="W1271">
            <v>0</v>
          </cell>
          <cell r="X1271">
            <v>0</v>
          </cell>
          <cell r="Y1271">
            <v>0</v>
          </cell>
        </row>
        <row r="1272">
          <cell r="I1272">
            <v>1</v>
          </cell>
          <cell r="J1272">
            <v>0</v>
          </cell>
          <cell r="K1272">
            <v>0</v>
          </cell>
          <cell r="L1272">
            <v>0</v>
          </cell>
          <cell r="M1272">
            <v>0</v>
          </cell>
          <cell r="N1272">
            <v>1</v>
          </cell>
          <cell r="O1272">
            <v>1</v>
          </cell>
          <cell r="R1272" t="str">
            <v>HSDental44287</v>
          </cell>
          <cell r="T1272">
            <v>39</v>
          </cell>
          <cell r="U1272">
            <v>2.85</v>
          </cell>
          <cell r="V1272">
            <v>0</v>
          </cell>
          <cell r="W1272">
            <v>0</v>
          </cell>
          <cell r="X1272">
            <v>39</v>
          </cell>
          <cell r="Y1272">
            <v>0</v>
          </cell>
        </row>
        <row r="1273">
          <cell r="I1273">
            <v>0</v>
          </cell>
          <cell r="J1273">
            <v>0</v>
          </cell>
          <cell r="K1273">
            <v>0</v>
          </cell>
          <cell r="L1273">
            <v>0</v>
          </cell>
          <cell r="M1273">
            <v>0</v>
          </cell>
          <cell r="N1273">
            <v>0</v>
          </cell>
          <cell r="O1273">
            <v>0</v>
          </cell>
          <cell r="R1273" t="str">
            <v>UDDental44287</v>
          </cell>
          <cell r="T1273">
            <v>0</v>
          </cell>
          <cell r="U1273">
            <v>0</v>
          </cell>
          <cell r="V1273">
            <v>0</v>
          </cell>
          <cell r="W1273">
            <v>0</v>
          </cell>
          <cell r="X1273">
            <v>0</v>
          </cell>
          <cell r="Y1273">
            <v>0</v>
          </cell>
        </row>
        <row r="1274">
          <cell r="I1274">
            <v>0</v>
          </cell>
          <cell r="J1274">
            <v>1</v>
          </cell>
          <cell r="K1274">
            <v>1</v>
          </cell>
          <cell r="L1274">
            <v>0</v>
          </cell>
          <cell r="M1274">
            <v>0</v>
          </cell>
          <cell r="N1274">
            <v>2</v>
          </cell>
          <cell r="O1274">
            <v>4</v>
          </cell>
          <cell r="Q1274" t="str">
            <v>GSEMajor Medical44317</v>
          </cell>
          <cell r="R1274" t="str">
            <v>GSEMedical44317</v>
          </cell>
          <cell r="S1274" t="str">
            <v>GSMedicalMajor Medical44317</v>
          </cell>
          <cell r="T1274">
            <v>2220</v>
          </cell>
          <cell r="U1274">
            <v>90.76</v>
          </cell>
          <cell r="V1274">
            <v>153</v>
          </cell>
          <cell r="W1274">
            <v>0</v>
          </cell>
          <cell r="X1274">
            <v>956.53571428571399</v>
          </cell>
          <cell r="Y1274">
            <v>0.88666666666666671</v>
          </cell>
        </row>
        <row r="1275">
          <cell r="I1275">
            <v>0</v>
          </cell>
          <cell r="J1275">
            <v>0</v>
          </cell>
          <cell r="K1275">
            <v>0</v>
          </cell>
          <cell r="L1275">
            <v>2</v>
          </cell>
          <cell r="M1275">
            <v>6</v>
          </cell>
          <cell r="N1275">
            <v>8</v>
          </cell>
          <cell r="O1275">
            <v>37</v>
          </cell>
          <cell r="Q1275" t="str">
            <v>GSEMajor Medical44317</v>
          </cell>
          <cell r="R1275" t="str">
            <v>GSEMedical44317</v>
          </cell>
          <cell r="S1275" t="str">
            <v>GSMedicalMajor Medical44317</v>
          </cell>
          <cell r="T1275">
            <v>10496</v>
          </cell>
          <cell r="U1275">
            <v>363.04</v>
          </cell>
          <cell r="V1275">
            <v>612</v>
          </cell>
          <cell r="W1275">
            <v>0</v>
          </cell>
          <cell r="X1275">
            <v>5317.75</v>
          </cell>
          <cell r="Y1275">
            <v>8.2016666666666662</v>
          </cell>
        </row>
        <row r="1276">
          <cell r="I1276">
            <v>1</v>
          </cell>
          <cell r="J1276">
            <v>0</v>
          </cell>
          <cell r="K1276">
            <v>0</v>
          </cell>
          <cell r="L1276">
            <v>0</v>
          </cell>
          <cell r="M1276">
            <v>0</v>
          </cell>
          <cell r="N1276">
            <v>1</v>
          </cell>
          <cell r="O1276">
            <v>1</v>
          </cell>
          <cell r="Q1276" t="str">
            <v>HSMajor Medical44317</v>
          </cell>
          <cell r="R1276" t="str">
            <v>HSMedical44317</v>
          </cell>
          <cell r="S1276" t="str">
            <v>HSMedicalMajor Medical44317</v>
          </cell>
          <cell r="T1276">
            <v>576</v>
          </cell>
          <cell r="U1276">
            <v>45.38</v>
          </cell>
          <cell r="V1276">
            <v>24.58</v>
          </cell>
          <cell r="W1276">
            <v>0</v>
          </cell>
          <cell r="X1276">
            <v>186.087431693989</v>
          </cell>
          <cell r="Y1276">
            <v>0.22166666666666668</v>
          </cell>
        </row>
        <row r="1277">
          <cell r="I1277">
            <v>1</v>
          </cell>
          <cell r="J1277">
            <v>0</v>
          </cell>
          <cell r="K1277">
            <v>0</v>
          </cell>
          <cell r="L1277">
            <v>0</v>
          </cell>
          <cell r="M1277">
            <v>0</v>
          </cell>
          <cell r="N1277">
            <v>1</v>
          </cell>
          <cell r="O1277">
            <v>1</v>
          </cell>
          <cell r="Q1277" t="str">
            <v>CWMajor Medical44317</v>
          </cell>
          <cell r="R1277" t="str">
            <v>CWMedical44317</v>
          </cell>
          <cell r="S1277" t="str">
            <v>CWMedicalMajor Medical44317</v>
          </cell>
          <cell r="T1277">
            <v>576</v>
          </cell>
          <cell r="U1277">
            <v>45.38</v>
          </cell>
          <cell r="V1277">
            <v>24.58</v>
          </cell>
          <cell r="W1277">
            <v>0</v>
          </cell>
          <cell r="X1277">
            <v>186.087431693989</v>
          </cell>
          <cell r="Y1277">
            <v>0.22166666666666668</v>
          </cell>
        </row>
        <row r="1278">
          <cell r="I1278">
            <v>1</v>
          </cell>
          <cell r="J1278">
            <v>0</v>
          </cell>
          <cell r="K1278">
            <v>0</v>
          </cell>
          <cell r="L1278">
            <v>0</v>
          </cell>
          <cell r="M1278">
            <v>0</v>
          </cell>
          <cell r="N1278">
            <v>1</v>
          </cell>
          <cell r="O1278">
            <v>1</v>
          </cell>
          <cell r="Q1278" t="str">
            <v>FRMajor Medical44317</v>
          </cell>
          <cell r="R1278" t="str">
            <v>FRMedical44317</v>
          </cell>
          <cell r="S1278" t="str">
            <v>FRMedicalMajor Medical44317</v>
          </cell>
          <cell r="T1278">
            <v>576</v>
          </cell>
          <cell r="U1278">
            <v>45.38</v>
          </cell>
          <cell r="V1278">
            <v>24.58</v>
          </cell>
          <cell r="W1278">
            <v>0</v>
          </cell>
          <cell r="X1278">
            <v>186.087431693989</v>
          </cell>
          <cell r="Y1278">
            <v>0.22166666666666668</v>
          </cell>
        </row>
        <row r="1279">
          <cell r="I1279">
            <v>81</v>
          </cell>
          <cell r="J1279">
            <v>0</v>
          </cell>
          <cell r="K1279">
            <v>0</v>
          </cell>
          <cell r="L1279">
            <v>0</v>
          </cell>
          <cell r="M1279">
            <v>0</v>
          </cell>
          <cell r="N1279">
            <v>81</v>
          </cell>
          <cell r="O1279">
            <v>81</v>
          </cell>
          <cell r="Q1279" t="str">
            <v>CWMID44317</v>
          </cell>
          <cell r="R1279" t="str">
            <v>CWMedical44317</v>
          </cell>
          <cell r="S1279" t="str">
            <v>CWMedicalMID44317</v>
          </cell>
          <cell r="T1279">
            <v>52812</v>
          </cell>
          <cell r="U1279">
            <v>3675.78</v>
          </cell>
          <cell r="V1279">
            <v>1990.98</v>
          </cell>
          <cell r="W1279">
            <v>1350.27</v>
          </cell>
          <cell r="X1279">
            <v>25452.965853658501</v>
          </cell>
          <cell r="Y1279">
            <v>17.955000000000002</v>
          </cell>
        </row>
        <row r="1280">
          <cell r="I1280">
            <v>0</v>
          </cell>
          <cell r="J1280">
            <v>12</v>
          </cell>
          <cell r="K1280">
            <v>8</v>
          </cell>
          <cell r="L1280">
            <v>0</v>
          </cell>
          <cell r="M1280">
            <v>0</v>
          </cell>
          <cell r="N1280">
            <v>20</v>
          </cell>
          <cell r="O1280">
            <v>40</v>
          </cell>
          <cell r="Q1280" t="str">
            <v>CWMID44317</v>
          </cell>
          <cell r="R1280" t="str">
            <v>CWMedical44317</v>
          </cell>
          <cell r="S1280" t="str">
            <v>CWMedicalMID44317</v>
          </cell>
          <cell r="T1280">
            <v>25160</v>
          </cell>
          <cell r="U1280">
            <v>907.6</v>
          </cell>
          <cell r="V1280">
            <v>1530</v>
          </cell>
          <cell r="W1280">
            <v>666.6</v>
          </cell>
          <cell r="X1280">
            <v>13655.411764705899</v>
          </cell>
          <cell r="Y1280">
            <v>8.8666666666666671</v>
          </cell>
        </row>
        <row r="1281">
          <cell r="I1281">
            <v>0</v>
          </cell>
          <cell r="J1281">
            <v>0</v>
          </cell>
          <cell r="K1281">
            <v>0</v>
          </cell>
          <cell r="L1281">
            <v>4</v>
          </cell>
          <cell r="M1281">
            <v>18</v>
          </cell>
          <cell r="N1281">
            <v>22</v>
          </cell>
          <cell r="O1281">
            <v>83</v>
          </cell>
          <cell r="Q1281" t="str">
            <v>CWMID44317</v>
          </cell>
          <cell r="R1281" t="str">
            <v>CWMedical44317</v>
          </cell>
          <cell r="S1281" t="str">
            <v>CWMedicalMID44317</v>
          </cell>
          <cell r="T1281">
            <v>32714</v>
          </cell>
          <cell r="U1281">
            <v>998.36</v>
          </cell>
          <cell r="V1281">
            <v>1683</v>
          </cell>
          <cell r="W1281">
            <v>1100</v>
          </cell>
          <cell r="X1281">
            <v>20833.8429118774</v>
          </cell>
          <cell r="Y1281">
            <v>18.398333333333333</v>
          </cell>
        </row>
        <row r="1282">
          <cell r="I1282">
            <v>514</v>
          </cell>
          <cell r="J1282">
            <v>0</v>
          </cell>
          <cell r="K1282">
            <v>0</v>
          </cell>
          <cell r="L1282">
            <v>0</v>
          </cell>
          <cell r="M1282">
            <v>0</v>
          </cell>
          <cell r="N1282">
            <v>514</v>
          </cell>
          <cell r="O1282">
            <v>514</v>
          </cell>
          <cell r="Q1282" t="str">
            <v>FRMID44317</v>
          </cell>
          <cell r="R1282" t="str">
            <v>FRMedical44317</v>
          </cell>
          <cell r="S1282" t="str">
            <v>FRMedicalMID44317</v>
          </cell>
          <cell r="T1282">
            <v>335128</v>
          </cell>
          <cell r="U1282">
            <v>23325.32</v>
          </cell>
          <cell r="V1282">
            <v>12634.12</v>
          </cell>
          <cell r="W1282">
            <v>8568.3799999999992</v>
          </cell>
          <cell r="X1282">
            <v>161516.351219512</v>
          </cell>
          <cell r="Y1282">
            <v>113.93666666666667</v>
          </cell>
        </row>
        <row r="1283">
          <cell r="I1283">
            <v>0</v>
          </cell>
          <cell r="J1283">
            <v>69</v>
          </cell>
          <cell r="K1283">
            <v>59</v>
          </cell>
          <cell r="L1283">
            <v>0</v>
          </cell>
          <cell r="M1283">
            <v>0</v>
          </cell>
          <cell r="N1283">
            <v>128</v>
          </cell>
          <cell r="O1283">
            <v>256</v>
          </cell>
          <cell r="Q1283" t="str">
            <v>FRMID44317</v>
          </cell>
          <cell r="R1283" t="str">
            <v>FRMedical44317</v>
          </cell>
          <cell r="S1283" t="str">
            <v>FRMedicalMID44317</v>
          </cell>
          <cell r="T1283">
            <v>161024</v>
          </cell>
          <cell r="U1283">
            <v>5808.64</v>
          </cell>
          <cell r="V1283">
            <v>9792</v>
          </cell>
          <cell r="W1283">
            <v>4266.24</v>
          </cell>
          <cell r="X1283">
            <v>85800.911764705903</v>
          </cell>
          <cell r="Y1283">
            <v>56.74666666666667</v>
          </cell>
        </row>
        <row r="1284">
          <cell r="I1284">
            <v>0</v>
          </cell>
          <cell r="J1284">
            <v>0</v>
          </cell>
          <cell r="K1284">
            <v>0</v>
          </cell>
          <cell r="L1284">
            <v>24</v>
          </cell>
          <cell r="M1284">
            <v>86</v>
          </cell>
          <cell r="N1284">
            <v>110</v>
          </cell>
          <cell r="O1284">
            <v>428</v>
          </cell>
          <cell r="Q1284" t="str">
            <v>FRMID44317</v>
          </cell>
          <cell r="R1284" t="str">
            <v>FRMedical44317</v>
          </cell>
          <cell r="S1284" t="str">
            <v>FRMedicalMID44317</v>
          </cell>
          <cell r="T1284">
            <v>163570</v>
          </cell>
          <cell r="U1284">
            <v>4991.8</v>
          </cell>
          <cell r="V1284">
            <v>8415</v>
          </cell>
          <cell r="W1284">
            <v>5500</v>
          </cell>
          <cell r="X1284">
            <v>103453.298850575</v>
          </cell>
          <cell r="Y1284">
            <v>94.873333333333335</v>
          </cell>
        </row>
        <row r="1285">
          <cell r="I1285">
            <v>29</v>
          </cell>
          <cell r="J1285">
            <v>0</v>
          </cell>
          <cell r="K1285">
            <v>0</v>
          </cell>
          <cell r="L1285">
            <v>0</v>
          </cell>
          <cell r="M1285">
            <v>0</v>
          </cell>
          <cell r="N1285">
            <v>29</v>
          </cell>
          <cell r="O1285">
            <v>29</v>
          </cell>
          <cell r="Q1285" t="str">
            <v>GSEMID44317</v>
          </cell>
          <cell r="R1285" t="str">
            <v>GSEMedical44317</v>
          </cell>
          <cell r="S1285" t="str">
            <v>GSMedicalMID44317</v>
          </cell>
          <cell r="T1285">
            <v>18908</v>
          </cell>
          <cell r="U1285">
            <v>1316.02</v>
          </cell>
          <cell r="V1285">
            <v>712.82</v>
          </cell>
          <cell r="W1285">
            <v>483.43</v>
          </cell>
          <cell r="X1285">
            <v>9112.7902439024401</v>
          </cell>
          <cell r="Y1285">
            <v>6.4283333333333337</v>
          </cell>
        </row>
        <row r="1286">
          <cell r="I1286">
            <v>0</v>
          </cell>
          <cell r="J1286">
            <v>3</v>
          </cell>
          <cell r="K1286">
            <v>2</v>
          </cell>
          <cell r="L1286">
            <v>0</v>
          </cell>
          <cell r="M1286">
            <v>0</v>
          </cell>
          <cell r="N1286">
            <v>5</v>
          </cell>
          <cell r="O1286">
            <v>10</v>
          </cell>
          <cell r="Q1286" t="str">
            <v>GSEMID44317</v>
          </cell>
          <cell r="R1286" t="str">
            <v>GSEMedical44317</v>
          </cell>
          <cell r="S1286" t="str">
            <v>GSMedicalMID44317</v>
          </cell>
          <cell r="T1286">
            <v>6290</v>
          </cell>
          <cell r="U1286">
            <v>226.9</v>
          </cell>
          <cell r="V1286">
            <v>382.5</v>
          </cell>
          <cell r="W1286">
            <v>166.65</v>
          </cell>
          <cell r="X1286">
            <v>3413.8529411764698</v>
          </cell>
          <cell r="Y1286">
            <v>2.2166666666666668</v>
          </cell>
        </row>
        <row r="1287">
          <cell r="I1287">
            <v>0</v>
          </cell>
          <cell r="J1287">
            <v>0</v>
          </cell>
          <cell r="K1287">
            <v>0</v>
          </cell>
          <cell r="L1287">
            <v>1</v>
          </cell>
          <cell r="M1287">
            <v>3</v>
          </cell>
          <cell r="N1287">
            <v>4</v>
          </cell>
          <cell r="O1287">
            <v>14</v>
          </cell>
          <cell r="Q1287" t="str">
            <v>GSEMID44317</v>
          </cell>
          <cell r="R1287" t="str">
            <v>GSEMedical44317</v>
          </cell>
          <cell r="S1287" t="str">
            <v>GSMedicalMID44317</v>
          </cell>
          <cell r="T1287">
            <v>5948</v>
          </cell>
          <cell r="U1287">
            <v>181.52</v>
          </cell>
          <cell r="V1287">
            <v>306</v>
          </cell>
          <cell r="W1287">
            <v>200</v>
          </cell>
          <cell r="X1287">
            <v>3739.1590038314198</v>
          </cell>
          <cell r="Y1287">
            <v>3.1033333333333335</v>
          </cell>
        </row>
        <row r="1288">
          <cell r="I1288">
            <v>2</v>
          </cell>
          <cell r="J1288">
            <v>0</v>
          </cell>
          <cell r="K1288">
            <v>0</v>
          </cell>
          <cell r="L1288">
            <v>0</v>
          </cell>
          <cell r="M1288">
            <v>0</v>
          </cell>
          <cell r="N1288">
            <v>2</v>
          </cell>
          <cell r="O1288">
            <v>2</v>
          </cell>
          <cell r="Q1288" t="str">
            <v>FRMID44317</v>
          </cell>
          <cell r="R1288" t="str">
            <v>FRMedical44317</v>
          </cell>
          <cell r="S1288" t="str">
            <v>FRMedicalMID44317</v>
          </cell>
          <cell r="T1288">
            <v>1304</v>
          </cell>
          <cell r="U1288">
            <v>90.76</v>
          </cell>
          <cell r="V1288">
            <v>49.16</v>
          </cell>
          <cell r="W1288">
            <v>33.340000000000003</v>
          </cell>
          <cell r="X1288">
            <v>628.46829268292697</v>
          </cell>
          <cell r="Y1288">
            <v>0.44333333333333336</v>
          </cell>
        </row>
        <row r="1289">
          <cell r="I1289">
            <v>0</v>
          </cell>
          <cell r="J1289">
            <v>3</v>
          </cell>
          <cell r="K1289">
            <v>0</v>
          </cell>
          <cell r="L1289">
            <v>0</v>
          </cell>
          <cell r="M1289">
            <v>0</v>
          </cell>
          <cell r="N1289">
            <v>3</v>
          </cell>
          <cell r="O1289">
            <v>6</v>
          </cell>
          <cell r="Q1289" t="str">
            <v>FRMID44317</v>
          </cell>
          <cell r="R1289" t="str">
            <v>FRMedical44317</v>
          </cell>
          <cell r="S1289" t="str">
            <v>FRMedicalMID44317</v>
          </cell>
          <cell r="T1289">
            <v>3774</v>
          </cell>
          <cell r="U1289">
            <v>136.13999999999999</v>
          </cell>
          <cell r="V1289">
            <v>229.5</v>
          </cell>
          <cell r="W1289">
            <v>99.99</v>
          </cell>
          <cell r="X1289">
            <v>2293.5</v>
          </cell>
          <cell r="Y1289">
            <v>1.33</v>
          </cell>
        </row>
        <row r="1290">
          <cell r="I1290">
            <v>0</v>
          </cell>
          <cell r="J1290">
            <v>0</v>
          </cell>
          <cell r="K1290">
            <v>0</v>
          </cell>
          <cell r="L1290">
            <v>0</v>
          </cell>
          <cell r="M1290">
            <v>1</v>
          </cell>
          <cell r="N1290">
            <v>1</v>
          </cell>
          <cell r="O1290">
            <v>4</v>
          </cell>
          <cell r="Q1290" t="str">
            <v>FRMID44317</v>
          </cell>
          <cell r="R1290" t="str">
            <v>FRMedical44317</v>
          </cell>
          <cell r="S1290" t="str">
            <v>FRMedicalMID44317</v>
          </cell>
          <cell r="T1290">
            <v>1487</v>
          </cell>
          <cell r="U1290">
            <v>45.38</v>
          </cell>
          <cell r="V1290">
            <v>76.5</v>
          </cell>
          <cell r="W1290">
            <v>50</v>
          </cell>
          <cell r="X1290">
            <v>979.53448275862104</v>
          </cell>
          <cell r="Y1290">
            <v>0.88666666666666671</v>
          </cell>
        </row>
        <row r="1291">
          <cell r="I1291">
            <v>1</v>
          </cell>
          <cell r="J1291">
            <v>0</v>
          </cell>
          <cell r="K1291">
            <v>0</v>
          </cell>
          <cell r="L1291">
            <v>0</v>
          </cell>
          <cell r="M1291">
            <v>0</v>
          </cell>
          <cell r="N1291">
            <v>1</v>
          </cell>
          <cell r="O1291">
            <v>1</v>
          </cell>
          <cell r="Q1291" t="str">
            <v>GSEMID44317</v>
          </cell>
          <cell r="R1291" t="str">
            <v>GSEMedical44317</v>
          </cell>
          <cell r="S1291" t="str">
            <v>GSMedicalMID44317</v>
          </cell>
          <cell r="T1291">
            <v>652</v>
          </cell>
          <cell r="U1291">
            <v>45.38</v>
          </cell>
          <cell r="V1291">
            <v>24.58</v>
          </cell>
          <cell r="W1291">
            <v>16.670000000000002</v>
          </cell>
          <cell r="X1291">
            <v>314.23414634146297</v>
          </cell>
          <cell r="Y1291">
            <v>0.22166666666666668</v>
          </cell>
        </row>
        <row r="1292">
          <cell r="I1292">
            <v>89</v>
          </cell>
          <cell r="J1292">
            <v>0</v>
          </cell>
          <cell r="K1292">
            <v>0</v>
          </cell>
          <cell r="L1292">
            <v>0</v>
          </cell>
          <cell r="M1292">
            <v>0</v>
          </cell>
          <cell r="N1292">
            <v>89</v>
          </cell>
          <cell r="O1292">
            <v>89</v>
          </cell>
          <cell r="Q1292" t="str">
            <v>CWHRA44317</v>
          </cell>
          <cell r="R1292" t="str">
            <v>CWMedical44317</v>
          </cell>
          <cell r="S1292" t="str">
            <v>CWMedicalHRA44317</v>
          </cell>
          <cell r="T1292">
            <v>68619</v>
          </cell>
          <cell r="U1292">
            <v>4038.82</v>
          </cell>
          <cell r="V1292">
            <v>2187.62</v>
          </cell>
          <cell r="W1292">
            <v>2966.37</v>
          </cell>
          <cell r="X1292">
            <v>29429.0913084405</v>
          </cell>
          <cell r="Y1292">
            <v>19.728333333333335</v>
          </cell>
        </row>
        <row r="1293">
          <cell r="I1293">
            <v>0</v>
          </cell>
          <cell r="J1293">
            <v>21</v>
          </cell>
          <cell r="K1293">
            <v>4</v>
          </cell>
          <cell r="L1293">
            <v>0</v>
          </cell>
          <cell r="M1293">
            <v>0</v>
          </cell>
          <cell r="N1293">
            <v>25</v>
          </cell>
          <cell r="O1293">
            <v>50</v>
          </cell>
          <cell r="Q1293" t="str">
            <v>CWHRA44317</v>
          </cell>
          <cell r="R1293" t="str">
            <v>CWMedical44317</v>
          </cell>
          <cell r="S1293" t="str">
            <v>CWMedicalHRA44317</v>
          </cell>
          <cell r="T1293">
            <v>37125</v>
          </cell>
          <cell r="U1293">
            <v>1134.5</v>
          </cell>
          <cell r="V1293">
            <v>1912.5</v>
          </cell>
          <cell r="W1293">
            <v>1666.75</v>
          </cell>
          <cell r="X1293">
            <v>20561.919124214699</v>
          </cell>
          <cell r="Y1293">
            <v>11.083333333333334</v>
          </cell>
        </row>
        <row r="1294">
          <cell r="I1294">
            <v>0</v>
          </cell>
          <cell r="J1294">
            <v>0</v>
          </cell>
          <cell r="K1294">
            <v>0</v>
          </cell>
          <cell r="L1294">
            <v>1</v>
          </cell>
          <cell r="M1294">
            <v>16</v>
          </cell>
          <cell r="N1294">
            <v>17</v>
          </cell>
          <cell r="O1294">
            <v>62</v>
          </cell>
          <cell r="Q1294" t="str">
            <v>CWHRA44317</v>
          </cell>
          <cell r="R1294" t="str">
            <v>CWMedical44317</v>
          </cell>
          <cell r="S1294" t="str">
            <v>CWMedicalHRA44317</v>
          </cell>
          <cell r="T1294">
            <v>29801</v>
          </cell>
          <cell r="U1294">
            <v>771.46</v>
          </cell>
          <cell r="V1294">
            <v>1300.5</v>
          </cell>
          <cell r="W1294">
            <v>1700</v>
          </cell>
          <cell r="X1294">
            <v>18693.255963604799</v>
          </cell>
          <cell r="Y1294">
            <v>13.743333333333334</v>
          </cell>
        </row>
        <row r="1295">
          <cell r="I1295">
            <v>442</v>
          </cell>
          <cell r="J1295">
            <v>0</v>
          </cell>
          <cell r="K1295">
            <v>0</v>
          </cell>
          <cell r="L1295">
            <v>0</v>
          </cell>
          <cell r="M1295">
            <v>0</v>
          </cell>
          <cell r="N1295">
            <v>442</v>
          </cell>
          <cell r="O1295">
            <v>442</v>
          </cell>
          <cell r="Q1295" t="str">
            <v>FRHRA44317</v>
          </cell>
          <cell r="R1295" t="str">
            <v>FRMedical44317</v>
          </cell>
          <cell r="S1295" t="str">
            <v>FRMedicalHRA44317</v>
          </cell>
          <cell r="T1295">
            <v>340782</v>
          </cell>
          <cell r="U1295">
            <v>20057.96</v>
          </cell>
          <cell r="V1295">
            <v>10864.36</v>
          </cell>
          <cell r="W1295">
            <v>14731.86</v>
          </cell>
          <cell r="X1295">
            <v>146153.46470034501</v>
          </cell>
          <cell r="Y1295">
            <v>97.976666666666674</v>
          </cell>
        </row>
        <row r="1296">
          <cell r="I1296">
            <v>0</v>
          </cell>
          <cell r="J1296">
            <v>97</v>
          </cell>
          <cell r="K1296">
            <v>38</v>
          </cell>
          <cell r="L1296">
            <v>0</v>
          </cell>
          <cell r="M1296">
            <v>0</v>
          </cell>
          <cell r="N1296">
            <v>135</v>
          </cell>
          <cell r="O1296">
            <v>270</v>
          </cell>
          <cell r="Q1296" t="str">
            <v>FRHRA44317</v>
          </cell>
          <cell r="R1296" t="str">
            <v>FRMedical44317</v>
          </cell>
          <cell r="S1296" t="str">
            <v>FRMedicalHRA44317</v>
          </cell>
          <cell r="T1296">
            <v>200475</v>
          </cell>
          <cell r="U1296">
            <v>6126.3</v>
          </cell>
          <cell r="V1296">
            <v>10327.5</v>
          </cell>
          <cell r="W1296">
            <v>9000.4500000000007</v>
          </cell>
          <cell r="X1296">
            <v>107490.84013990901</v>
          </cell>
          <cell r="Y1296">
            <v>59.85</v>
          </cell>
        </row>
        <row r="1297">
          <cell r="I1297">
            <v>0</v>
          </cell>
          <cell r="J1297">
            <v>0</v>
          </cell>
          <cell r="K1297">
            <v>0</v>
          </cell>
          <cell r="L1297">
            <v>16</v>
          </cell>
          <cell r="M1297">
            <v>138</v>
          </cell>
          <cell r="N1297">
            <v>154</v>
          </cell>
          <cell r="O1297">
            <v>667</v>
          </cell>
          <cell r="Q1297" t="str">
            <v>FRHRA44317</v>
          </cell>
          <cell r="R1297" t="str">
            <v>FRMedical44317</v>
          </cell>
          <cell r="S1297" t="str">
            <v>FRMedicalHRA44317</v>
          </cell>
          <cell r="T1297">
            <v>269962</v>
          </cell>
          <cell r="U1297">
            <v>6988.52</v>
          </cell>
          <cell r="V1297">
            <v>11781</v>
          </cell>
          <cell r="W1297">
            <v>15400</v>
          </cell>
          <cell r="X1297">
            <v>168451.98246086601</v>
          </cell>
          <cell r="Y1297">
            <v>147.85166666666666</v>
          </cell>
        </row>
        <row r="1298">
          <cell r="I1298">
            <v>45</v>
          </cell>
          <cell r="J1298">
            <v>0</v>
          </cell>
          <cell r="K1298">
            <v>0</v>
          </cell>
          <cell r="L1298">
            <v>0</v>
          </cell>
          <cell r="M1298">
            <v>0</v>
          </cell>
          <cell r="N1298">
            <v>45</v>
          </cell>
          <cell r="O1298">
            <v>45</v>
          </cell>
          <cell r="Q1298" t="str">
            <v>GSEHRA44317</v>
          </cell>
          <cell r="R1298" t="str">
            <v>GSEMedical44317</v>
          </cell>
          <cell r="S1298" t="str">
            <v>GSMedicalHRA44317</v>
          </cell>
          <cell r="T1298">
            <v>34695</v>
          </cell>
          <cell r="U1298">
            <v>2042.1</v>
          </cell>
          <cell r="V1298">
            <v>1106.0999999999999</v>
          </cell>
          <cell r="W1298">
            <v>1499.85</v>
          </cell>
          <cell r="X1298">
            <v>14879.877627863199</v>
          </cell>
          <cell r="Y1298">
            <v>9.9749999999999996</v>
          </cell>
        </row>
        <row r="1299">
          <cell r="I1299">
            <v>0</v>
          </cell>
          <cell r="J1299">
            <v>4</v>
          </cell>
          <cell r="K1299">
            <v>4</v>
          </cell>
          <cell r="L1299">
            <v>0</v>
          </cell>
          <cell r="M1299">
            <v>0</v>
          </cell>
          <cell r="N1299">
            <v>8</v>
          </cell>
          <cell r="O1299">
            <v>16</v>
          </cell>
          <cell r="Q1299" t="str">
            <v>GSEHRA44317</v>
          </cell>
          <cell r="R1299" t="str">
            <v>GSEMedical44317</v>
          </cell>
          <cell r="S1299" t="str">
            <v>GSMedicalHRA44317</v>
          </cell>
          <cell r="T1299">
            <v>11880</v>
          </cell>
          <cell r="U1299">
            <v>363.04</v>
          </cell>
          <cell r="V1299">
            <v>612</v>
          </cell>
          <cell r="W1299">
            <v>533.36</v>
          </cell>
          <cell r="X1299">
            <v>5992.1078443882298</v>
          </cell>
          <cell r="Y1299">
            <v>3.5466666666666669</v>
          </cell>
        </row>
        <row r="1300">
          <cell r="I1300">
            <v>0</v>
          </cell>
          <cell r="J1300">
            <v>0</v>
          </cell>
          <cell r="K1300">
            <v>0</v>
          </cell>
          <cell r="L1300">
            <v>3</v>
          </cell>
          <cell r="M1300">
            <v>16</v>
          </cell>
          <cell r="N1300">
            <v>19</v>
          </cell>
          <cell r="O1300">
            <v>72</v>
          </cell>
          <cell r="Q1300" t="str">
            <v>GSEHRA44317</v>
          </cell>
          <cell r="R1300" t="str">
            <v>GSEMedical44317</v>
          </cell>
          <cell r="S1300" t="str">
            <v>GSMedicalHRA44317</v>
          </cell>
          <cell r="T1300">
            <v>33307</v>
          </cell>
          <cell r="U1300">
            <v>862.22</v>
          </cell>
          <cell r="V1300">
            <v>1453.5</v>
          </cell>
          <cell r="W1300">
            <v>1900</v>
          </cell>
          <cell r="X1300">
            <v>20651.940648289499</v>
          </cell>
          <cell r="Y1300">
            <v>15.96</v>
          </cell>
        </row>
        <row r="1301">
          <cell r="I1301">
            <v>1</v>
          </cell>
          <cell r="J1301">
            <v>0</v>
          </cell>
          <cell r="K1301">
            <v>0</v>
          </cell>
          <cell r="L1301">
            <v>0</v>
          </cell>
          <cell r="M1301">
            <v>0</v>
          </cell>
          <cell r="N1301">
            <v>1</v>
          </cell>
          <cell r="O1301">
            <v>1</v>
          </cell>
          <cell r="Q1301" t="str">
            <v>HSHRA44317</v>
          </cell>
          <cell r="R1301" t="str">
            <v>HSMedical44317</v>
          </cell>
          <cell r="S1301" t="str">
            <v>HSMedicalHRA44317</v>
          </cell>
          <cell r="T1301">
            <v>771</v>
          </cell>
          <cell r="U1301">
            <v>45.38</v>
          </cell>
          <cell r="V1301">
            <v>24.58</v>
          </cell>
          <cell r="W1301">
            <v>33.33</v>
          </cell>
          <cell r="X1301">
            <v>330.66394728584902</v>
          </cell>
          <cell r="Y1301">
            <v>0.22166666666666668</v>
          </cell>
        </row>
        <row r="1302">
          <cell r="I1302">
            <v>5</v>
          </cell>
          <cell r="J1302">
            <v>0</v>
          </cell>
          <cell r="K1302">
            <v>0</v>
          </cell>
          <cell r="L1302">
            <v>0</v>
          </cell>
          <cell r="M1302">
            <v>0</v>
          </cell>
          <cell r="N1302">
            <v>5</v>
          </cell>
          <cell r="O1302">
            <v>5</v>
          </cell>
          <cell r="Q1302" t="str">
            <v>FRHRA44317</v>
          </cell>
          <cell r="R1302" t="str">
            <v>FRMedical44317</v>
          </cell>
          <cell r="S1302" t="str">
            <v>FRMedicalHRA44317</v>
          </cell>
          <cell r="T1302">
            <v>3855</v>
          </cell>
          <cell r="U1302">
            <v>226.9</v>
          </cell>
          <cell r="V1302">
            <v>122.9</v>
          </cell>
          <cell r="W1302">
            <v>166.65</v>
          </cell>
          <cell r="X1302">
            <v>1653.31973642924</v>
          </cell>
          <cell r="Y1302">
            <v>1.1083333333333334</v>
          </cell>
        </row>
        <row r="1303">
          <cell r="I1303">
            <v>0</v>
          </cell>
          <cell r="J1303">
            <v>0</v>
          </cell>
          <cell r="K1303">
            <v>0</v>
          </cell>
          <cell r="L1303">
            <v>0</v>
          </cell>
          <cell r="M1303">
            <v>1</v>
          </cell>
          <cell r="N1303">
            <v>1</v>
          </cell>
          <cell r="O1303">
            <v>6</v>
          </cell>
          <cell r="Q1303" t="str">
            <v>FRHRA44317</v>
          </cell>
          <cell r="R1303" t="str">
            <v>FRMedical44317</v>
          </cell>
          <cell r="S1303" t="str">
            <v>FRMedicalHRA44317</v>
          </cell>
          <cell r="T1303">
            <v>1753</v>
          </cell>
          <cell r="U1303">
            <v>45.38</v>
          </cell>
          <cell r="V1303">
            <v>76.5</v>
          </cell>
          <cell r="W1303">
            <v>100</v>
          </cell>
          <cell r="X1303">
            <v>1107.1196013289</v>
          </cell>
          <cell r="Y1303">
            <v>1.33</v>
          </cell>
        </row>
        <row r="1304">
          <cell r="I1304">
            <v>0</v>
          </cell>
          <cell r="J1304">
            <v>0</v>
          </cell>
          <cell r="K1304">
            <v>0</v>
          </cell>
          <cell r="L1304">
            <v>0</v>
          </cell>
          <cell r="M1304">
            <v>1</v>
          </cell>
          <cell r="N1304">
            <v>1</v>
          </cell>
          <cell r="O1304">
            <v>3</v>
          </cell>
          <cell r="Q1304" t="str">
            <v>GSEHRA44317</v>
          </cell>
          <cell r="R1304" t="str">
            <v>GSEMedical44317</v>
          </cell>
          <cell r="S1304" t="str">
            <v>GSMedicalHRA44317</v>
          </cell>
          <cell r="T1304">
            <v>1753</v>
          </cell>
          <cell r="U1304">
            <v>45.38</v>
          </cell>
          <cell r="V1304">
            <v>76.5</v>
          </cell>
          <cell r="W1304">
            <v>100</v>
          </cell>
          <cell r="X1304">
            <v>1107.1196013289</v>
          </cell>
          <cell r="Y1304">
            <v>0.66500000000000004</v>
          </cell>
        </row>
        <row r="1305">
          <cell r="I1305">
            <v>104</v>
          </cell>
          <cell r="J1305">
            <v>0</v>
          </cell>
          <cell r="K1305">
            <v>0</v>
          </cell>
          <cell r="L1305">
            <v>0</v>
          </cell>
          <cell r="M1305">
            <v>0</v>
          </cell>
          <cell r="N1305">
            <v>104</v>
          </cell>
          <cell r="O1305">
            <v>104</v>
          </cell>
          <cell r="Q1305" t="str">
            <v>CWMajor Medical44317</v>
          </cell>
          <cell r="R1305" t="str">
            <v>CWMedical44317</v>
          </cell>
          <cell r="S1305" t="str">
            <v>CWMedicalMajor Medical44317</v>
          </cell>
          <cell r="T1305">
            <v>59904</v>
          </cell>
          <cell r="U1305">
            <v>4719.5200000000004</v>
          </cell>
          <cell r="V1305">
            <v>2556.3200000000002</v>
          </cell>
          <cell r="W1305">
            <v>0</v>
          </cell>
          <cell r="X1305">
            <v>19353.092896174901</v>
          </cell>
          <cell r="Y1305">
            <v>23.053333333333331</v>
          </cell>
        </row>
        <row r="1306">
          <cell r="I1306">
            <v>0</v>
          </cell>
          <cell r="J1306">
            <v>4</v>
          </cell>
          <cell r="K1306">
            <v>7</v>
          </cell>
          <cell r="L1306">
            <v>0</v>
          </cell>
          <cell r="M1306">
            <v>0</v>
          </cell>
          <cell r="N1306">
            <v>11</v>
          </cell>
          <cell r="O1306">
            <v>22</v>
          </cell>
          <cell r="Q1306" t="str">
            <v>CWMajor Medical44317</v>
          </cell>
          <cell r="R1306" t="str">
            <v>CWMedical44317</v>
          </cell>
          <cell r="S1306" t="str">
            <v>CWMedicalMajor Medical44317</v>
          </cell>
          <cell r="T1306">
            <v>12210</v>
          </cell>
          <cell r="U1306">
            <v>499.18</v>
          </cell>
          <cell r="V1306">
            <v>841.5</v>
          </cell>
          <cell r="W1306">
            <v>0</v>
          </cell>
          <cell r="X1306">
            <v>4983.5</v>
          </cell>
          <cell r="Y1306">
            <v>4.8766666666666669</v>
          </cell>
        </row>
        <row r="1307">
          <cell r="I1307">
            <v>0</v>
          </cell>
          <cell r="J1307">
            <v>0</v>
          </cell>
          <cell r="K1307">
            <v>0</v>
          </cell>
          <cell r="L1307">
            <v>1</v>
          </cell>
          <cell r="M1307">
            <v>5</v>
          </cell>
          <cell r="N1307">
            <v>6</v>
          </cell>
          <cell r="O1307">
            <v>22</v>
          </cell>
          <cell r="Q1307" t="str">
            <v>CWMajor Medical44317</v>
          </cell>
          <cell r="R1307" t="str">
            <v>CWMedical44317</v>
          </cell>
          <cell r="S1307" t="str">
            <v>CWMedicalMajor Medical44317</v>
          </cell>
          <cell r="T1307">
            <v>7872</v>
          </cell>
          <cell r="U1307">
            <v>272.27999999999997</v>
          </cell>
          <cell r="V1307">
            <v>459</v>
          </cell>
          <cell r="W1307">
            <v>0</v>
          </cell>
          <cell r="X1307">
            <v>4089.4583333333298</v>
          </cell>
          <cell r="Y1307">
            <v>4.8766666666666669</v>
          </cell>
        </row>
        <row r="1308">
          <cell r="I1308">
            <v>478</v>
          </cell>
          <cell r="J1308">
            <v>0</v>
          </cell>
          <cell r="K1308">
            <v>0</v>
          </cell>
          <cell r="L1308">
            <v>0</v>
          </cell>
          <cell r="M1308">
            <v>0</v>
          </cell>
          <cell r="N1308">
            <v>478</v>
          </cell>
          <cell r="O1308">
            <v>478</v>
          </cell>
          <cell r="Q1308" t="str">
            <v>FRMajor Medical44317</v>
          </cell>
          <cell r="R1308" t="str">
            <v>FRMedical44317</v>
          </cell>
          <cell r="S1308" t="str">
            <v>FRMedicalMajor Medical44317</v>
          </cell>
          <cell r="T1308">
            <v>275328</v>
          </cell>
          <cell r="U1308">
            <v>21691.64</v>
          </cell>
          <cell r="V1308">
            <v>11749.24</v>
          </cell>
          <cell r="W1308">
            <v>0</v>
          </cell>
          <cell r="X1308">
            <v>88949.792349726806</v>
          </cell>
          <cell r="Y1308">
            <v>105.95666666666666</v>
          </cell>
        </row>
        <row r="1309">
          <cell r="I1309">
            <v>0</v>
          </cell>
          <cell r="J1309">
            <v>45</v>
          </cell>
          <cell r="K1309">
            <v>34</v>
          </cell>
          <cell r="L1309">
            <v>0</v>
          </cell>
          <cell r="M1309">
            <v>0</v>
          </cell>
          <cell r="N1309">
            <v>79</v>
          </cell>
          <cell r="O1309">
            <v>158</v>
          </cell>
          <cell r="Q1309" t="str">
            <v>FRMajor Medical44317</v>
          </cell>
          <cell r="R1309" t="str">
            <v>FRMedical44317</v>
          </cell>
          <cell r="S1309" t="str">
            <v>FRMedicalMajor Medical44317</v>
          </cell>
          <cell r="T1309">
            <v>87690</v>
          </cell>
          <cell r="U1309">
            <v>3585.02</v>
          </cell>
          <cell r="V1309">
            <v>6043.5</v>
          </cell>
          <cell r="W1309">
            <v>0</v>
          </cell>
          <cell r="X1309">
            <v>38800.464285714297</v>
          </cell>
          <cell r="Y1309">
            <v>35.023333333333333</v>
          </cell>
        </row>
        <row r="1310">
          <cell r="I1310">
            <v>0</v>
          </cell>
          <cell r="J1310">
            <v>0</v>
          </cell>
          <cell r="K1310">
            <v>0</v>
          </cell>
          <cell r="L1310">
            <v>13</v>
          </cell>
          <cell r="M1310">
            <v>47</v>
          </cell>
          <cell r="N1310">
            <v>60</v>
          </cell>
          <cell r="O1310">
            <v>229</v>
          </cell>
          <cell r="Q1310" t="str">
            <v>FRMajor Medical44317</v>
          </cell>
          <cell r="R1310" t="str">
            <v>FRMedical44317</v>
          </cell>
          <cell r="S1310" t="str">
            <v>FRMedicalMajor Medical44317</v>
          </cell>
          <cell r="T1310">
            <v>78720</v>
          </cell>
          <cell r="U1310">
            <v>2722.8</v>
          </cell>
          <cell r="V1310">
            <v>4590</v>
          </cell>
          <cell r="W1310">
            <v>0</v>
          </cell>
          <cell r="X1310">
            <v>40287.708333333299</v>
          </cell>
          <cell r="Y1310">
            <v>50.761666666666663</v>
          </cell>
        </row>
        <row r="1311">
          <cell r="I1311">
            <v>36</v>
          </cell>
          <cell r="J1311">
            <v>0</v>
          </cell>
          <cell r="K1311">
            <v>0</v>
          </cell>
          <cell r="L1311">
            <v>0</v>
          </cell>
          <cell r="M1311">
            <v>0</v>
          </cell>
          <cell r="N1311">
            <v>36</v>
          </cell>
          <cell r="O1311">
            <v>36</v>
          </cell>
          <cell r="Q1311" t="str">
            <v>GSEMajor Medical44317</v>
          </cell>
          <cell r="R1311" t="str">
            <v>GSEMedical44317</v>
          </cell>
          <cell r="S1311" t="str">
            <v>GSMedicalMajor Medical44317</v>
          </cell>
          <cell r="T1311">
            <v>20736</v>
          </cell>
          <cell r="U1311">
            <v>1633.68</v>
          </cell>
          <cell r="V1311">
            <v>884.88</v>
          </cell>
          <cell r="W1311">
            <v>0</v>
          </cell>
          <cell r="X1311">
            <v>6699.1475409836103</v>
          </cell>
          <cell r="Y1311">
            <v>7.98</v>
          </cell>
        </row>
        <row r="1312">
          <cell r="I1312">
            <v>163</v>
          </cell>
          <cell r="J1312">
            <v>33</v>
          </cell>
          <cell r="K1312">
            <v>14</v>
          </cell>
          <cell r="L1312">
            <v>0</v>
          </cell>
          <cell r="M1312">
            <v>33</v>
          </cell>
          <cell r="N1312">
            <v>243</v>
          </cell>
          <cell r="O1312">
            <v>396</v>
          </cell>
          <cell r="Q1312" t="str">
            <v>CWHRA44317</v>
          </cell>
          <cell r="R1312" t="str">
            <v>CWMedical44317</v>
          </cell>
          <cell r="S1312" t="str">
            <v>CWMedicalHRA44317</v>
          </cell>
          <cell r="T1312">
            <v>253317</v>
          </cell>
          <cell r="U1312">
            <v>12142.71</v>
          </cell>
          <cell r="V1312">
            <v>10126.540000000001</v>
          </cell>
          <cell r="W1312">
            <v>11866.28</v>
          </cell>
          <cell r="X1312">
            <v>127689.45443131799</v>
          </cell>
          <cell r="Y1312">
            <v>87.780001319999997</v>
          </cell>
        </row>
        <row r="1313">
          <cell r="I1313">
            <v>211</v>
          </cell>
          <cell r="J1313">
            <v>7</v>
          </cell>
          <cell r="K1313">
            <v>16</v>
          </cell>
          <cell r="L1313">
            <v>8</v>
          </cell>
          <cell r="M1313">
            <v>16</v>
          </cell>
          <cell r="N1313">
            <v>258</v>
          </cell>
          <cell r="O1313">
            <v>346</v>
          </cell>
          <cell r="Q1313" t="str">
            <v>CWMajor Medical44317</v>
          </cell>
          <cell r="R1313" t="str">
            <v>CWMedical44317</v>
          </cell>
          <cell r="S1313" t="str">
            <v>CWMedicalMMP44317</v>
          </cell>
          <cell r="T1313">
            <v>178554</v>
          </cell>
          <cell r="U1313">
            <v>12892.26</v>
          </cell>
          <cell r="V1313">
            <v>8781.8799999999901</v>
          </cell>
          <cell r="W1313">
            <v>0</v>
          </cell>
          <cell r="X1313">
            <v>64980.9361826698</v>
          </cell>
          <cell r="Y1313">
            <v>76.696667820000002</v>
          </cell>
        </row>
        <row r="1314">
          <cell r="I1314">
            <v>198</v>
          </cell>
          <cell r="J1314">
            <v>20</v>
          </cell>
          <cell r="K1314">
            <v>21</v>
          </cell>
          <cell r="L1314">
            <v>7</v>
          </cell>
          <cell r="M1314">
            <v>21</v>
          </cell>
          <cell r="N1314">
            <v>267</v>
          </cell>
          <cell r="O1314">
            <v>390</v>
          </cell>
          <cell r="Q1314" t="str">
            <v>CWMID44317</v>
          </cell>
          <cell r="R1314" t="str">
            <v>CWMedical44317</v>
          </cell>
          <cell r="S1314" t="str">
            <v>CWMedicalMID44317</v>
          </cell>
          <cell r="T1314">
            <v>222310</v>
          </cell>
          <cell r="U1314">
            <v>13341.99</v>
          </cell>
          <cell r="V1314">
            <v>10145.34</v>
          </cell>
          <cell r="W1314">
            <v>6067.19</v>
          </cell>
          <cell r="X1314">
            <v>115446.17988478301</v>
          </cell>
          <cell r="Y1314">
            <v>86.450001299999897</v>
          </cell>
        </row>
        <row r="1315">
          <cell r="I1315">
            <v>528</v>
          </cell>
          <cell r="J1315">
            <v>101</v>
          </cell>
          <cell r="K1315">
            <v>48</v>
          </cell>
          <cell r="L1315">
            <v>13</v>
          </cell>
          <cell r="M1315">
            <v>156</v>
          </cell>
          <cell r="N1315">
            <v>846</v>
          </cell>
          <cell r="O1315">
            <v>1541</v>
          </cell>
          <cell r="Q1315" t="str">
            <v>FRHRA44317</v>
          </cell>
          <cell r="R1315" t="str">
            <v>FRMedical44317</v>
          </cell>
          <cell r="S1315" t="str">
            <v>FRMedicalHRA44317</v>
          </cell>
          <cell r="T1315">
            <v>924610</v>
          </cell>
          <cell r="U1315">
            <v>42274.620000000097</v>
          </cell>
          <cell r="V1315">
            <v>37305.24</v>
          </cell>
          <cell r="W1315">
            <v>44432.069999999898</v>
          </cell>
          <cell r="X1315">
            <v>477361.495841511</v>
          </cell>
          <cell r="Y1315">
            <v>341.58833846999897</v>
          </cell>
        </row>
        <row r="1316">
          <cell r="I1316">
            <v>658</v>
          </cell>
          <cell r="J1316">
            <v>49</v>
          </cell>
          <cell r="K1316">
            <v>52</v>
          </cell>
          <cell r="L1316">
            <v>11</v>
          </cell>
          <cell r="M1316">
            <v>42</v>
          </cell>
          <cell r="N1316">
            <v>812</v>
          </cell>
          <cell r="O1316">
            <v>1072</v>
          </cell>
          <cell r="Q1316" t="str">
            <v>FRMajor Medical44317</v>
          </cell>
          <cell r="R1316" t="str">
            <v>FRMedical44317</v>
          </cell>
          <cell r="S1316" t="str">
            <v>FRMedicalMMP44317</v>
          </cell>
          <cell r="T1316">
            <v>560654</v>
          </cell>
          <cell r="U1316">
            <v>40575.640000000101</v>
          </cell>
          <cell r="V1316">
            <v>27954.639999999999</v>
          </cell>
          <cell r="W1316">
            <v>0</v>
          </cell>
          <cell r="X1316">
            <v>206158.38719750199</v>
          </cell>
          <cell r="Y1316">
            <v>237.62667024000001</v>
          </cell>
        </row>
        <row r="1317">
          <cell r="I1317">
            <v>593</v>
          </cell>
          <cell r="J1317">
            <v>83</v>
          </cell>
          <cell r="K1317">
            <v>79</v>
          </cell>
          <cell r="L1317">
            <v>35</v>
          </cell>
          <cell r="M1317">
            <v>131</v>
          </cell>
          <cell r="N1317">
            <v>921</v>
          </cell>
          <cell r="O1317">
            <v>1568</v>
          </cell>
          <cell r="Q1317" t="str">
            <v>FRMID44317</v>
          </cell>
          <cell r="R1317" t="str">
            <v>FRMedical44317</v>
          </cell>
          <cell r="S1317" t="str">
            <v>FRMedicalMID44317</v>
          </cell>
          <cell r="T1317">
            <v>837274</v>
          </cell>
          <cell r="U1317">
            <v>46022.370000000199</v>
          </cell>
          <cell r="V1317">
            <v>39667.94</v>
          </cell>
          <cell r="W1317">
            <v>23584.770000000201</v>
          </cell>
          <cell r="X1317">
            <v>450386.75164278399</v>
          </cell>
          <cell r="Y1317">
            <v>347.573338559999</v>
          </cell>
        </row>
        <row r="1318">
          <cell r="I1318">
            <v>3</v>
          </cell>
          <cell r="J1318">
            <v>3</v>
          </cell>
          <cell r="K1318">
            <v>1</v>
          </cell>
          <cell r="L1318">
            <v>0</v>
          </cell>
          <cell r="M1318">
            <v>2</v>
          </cell>
          <cell r="N1318">
            <v>9</v>
          </cell>
          <cell r="O1318">
            <v>18</v>
          </cell>
          <cell r="Q1318" t="str">
            <v>GSEHRA44317</v>
          </cell>
          <cell r="R1318" t="str">
            <v>GSEMedical44317</v>
          </cell>
          <cell r="S1318" t="str">
            <v>GSEMedicalHRA44317</v>
          </cell>
          <cell r="T1318">
            <v>11759</v>
          </cell>
          <cell r="U1318">
            <v>449.73</v>
          </cell>
          <cell r="V1318">
            <v>532.74</v>
          </cell>
          <cell r="W1318">
            <v>566.66999999999996</v>
          </cell>
          <cell r="X1318">
            <v>6418.35345029788</v>
          </cell>
          <cell r="Y1318">
            <v>3.9900000599999998</v>
          </cell>
        </row>
        <row r="1319">
          <cell r="I1319">
            <v>5</v>
          </cell>
          <cell r="J1319">
            <v>0</v>
          </cell>
          <cell r="K1319">
            <v>0</v>
          </cell>
          <cell r="L1319">
            <v>0</v>
          </cell>
          <cell r="M1319">
            <v>3</v>
          </cell>
          <cell r="N1319">
            <v>8</v>
          </cell>
          <cell r="O1319">
            <v>18</v>
          </cell>
          <cell r="Q1319" t="str">
            <v>GSEMajor Medical44317</v>
          </cell>
          <cell r="R1319" t="str">
            <v>GSEMedical44317</v>
          </cell>
          <cell r="S1319" t="str">
            <v>GSEMedicalMMP44317</v>
          </cell>
          <cell r="T1319">
            <v>6816</v>
          </cell>
          <cell r="U1319">
            <v>399.76</v>
          </cell>
          <cell r="V1319">
            <v>352.4</v>
          </cell>
          <cell r="W1319">
            <v>0</v>
          </cell>
          <cell r="X1319">
            <v>3076.3121584699402</v>
          </cell>
          <cell r="Y1319">
            <v>3.9900000599999998</v>
          </cell>
        </row>
        <row r="1320">
          <cell r="I1320">
            <v>6</v>
          </cell>
          <cell r="J1320">
            <v>0</v>
          </cell>
          <cell r="K1320">
            <v>0</v>
          </cell>
          <cell r="L1320">
            <v>0</v>
          </cell>
          <cell r="M1320">
            <v>0</v>
          </cell>
          <cell r="N1320">
            <v>6</v>
          </cell>
          <cell r="O1320">
            <v>6</v>
          </cell>
          <cell r="Q1320" t="str">
            <v>GSEMID44317</v>
          </cell>
          <cell r="R1320" t="str">
            <v>GSEMedical44317</v>
          </cell>
          <cell r="S1320" t="str">
            <v>GSEMedicalMID44317</v>
          </cell>
          <cell r="T1320">
            <v>3912</v>
          </cell>
          <cell r="U1320">
            <v>299.82</v>
          </cell>
          <cell r="V1320">
            <v>147.47999999999999</v>
          </cell>
          <cell r="W1320">
            <v>100.02</v>
          </cell>
          <cell r="X1320">
            <v>1885.4048780487799</v>
          </cell>
          <cell r="Y1320">
            <v>1.3300000199999999</v>
          </cell>
        </row>
        <row r="1321">
          <cell r="I1321">
            <v>8</v>
          </cell>
          <cell r="J1321">
            <v>0</v>
          </cell>
          <cell r="K1321">
            <v>1</v>
          </cell>
          <cell r="L1321">
            <v>0</v>
          </cell>
          <cell r="M1321">
            <v>1</v>
          </cell>
          <cell r="N1321">
            <v>10</v>
          </cell>
          <cell r="O1321">
            <v>15</v>
          </cell>
          <cell r="Q1321" t="str">
            <v>HSHRA44317</v>
          </cell>
          <cell r="R1321" t="str">
            <v>HSMedical44317</v>
          </cell>
          <cell r="S1321" t="str">
            <v>HSMedicalHRA44317</v>
          </cell>
          <cell r="T1321">
            <v>9406</v>
          </cell>
          <cell r="U1321">
            <v>499.7</v>
          </cell>
          <cell r="V1321">
            <v>349.64</v>
          </cell>
          <cell r="W1321">
            <v>433.31</v>
          </cell>
          <cell r="X1321">
            <v>4393.4104183700201</v>
          </cell>
          <cell r="Y1321">
            <v>3.3250000499999999</v>
          </cell>
        </row>
        <row r="1322">
          <cell r="I1322">
            <v>15</v>
          </cell>
          <cell r="J1322">
            <v>0</v>
          </cell>
          <cell r="K1322">
            <v>1</v>
          </cell>
          <cell r="L1322">
            <v>0</v>
          </cell>
          <cell r="M1322">
            <v>0</v>
          </cell>
          <cell r="N1322">
            <v>16</v>
          </cell>
          <cell r="O1322">
            <v>17</v>
          </cell>
          <cell r="Q1322" t="str">
            <v>HSMajor Medical44317</v>
          </cell>
          <cell r="R1322" t="str">
            <v>HSMedical44317</v>
          </cell>
          <cell r="S1322" t="str">
            <v>HSMedicalMMP44317</v>
          </cell>
          <cell r="T1322">
            <v>9750</v>
          </cell>
          <cell r="U1322">
            <v>799.52</v>
          </cell>
          <cell r="V1322">
            <v>445.2</v>
          </cell>
          <cell r="W1322">
            <v>0</v>
          </cell>
          <cell r="X1322">
            <v>3177.0971896955498</v>
          </cell>
          <cell r="Y1322">
            <v>3.76833339</v>
          </cell>
        </row>
        <row r="1323">
          <cell r="I1323">
            <v>22</v>
          </cell>
          <cell r="J1323">
            <v>0</v>
          </cell>
          <cell r="K1323">
            <v>1</v>
          </cell>
          <cell r="L1323">
            <v>1</v>
          </cell>
          <cell r="M1323">
            <v>3</v>
          </cell>
          <cell r="N1323">
            <v>27</v>
          </cell>
          <cell r="O1323">
            <v>37</v>
          </cell>
          <cell r="Q1323" t="str">
            <v>HSMID44317</v>
          </cell>
          <cell r="R1323" t="str">
            <v>HSMedical44317</v>
          </cell>
          <cell r="S1323" t="str">
            <v>HSMedicalMID44317</v>
          </cell>
          <cell r="T1323">
            <v>21550</v>
          </cell>
          <cell r="U1323">
            <v>1349.19</v>
          </cell>
          <cell r="V1323">
            <v>923.26</v>
          </cell>
          <cell r="W1323">
            <v>600.07000000000005</v>
          </cell>
          <cell r="X1323">
            <v>11212.4866939318</v>
          </cell>
          <cell r="Y1323">
            <v>8.2016667900000009</v>
          </cell>
        </row>
        <row r="1324">
          <cell r="I1324">
            <v>3</v>
          </cell>
          <cell r="J1324">
            <v>0</v>
          </cell>
          <cell r="K1324">
            <v>0</v>
          </cell>
          <cell r="L1324">
            <v>0</v>
          </cell>
          <cell r="M1324">
            <v>0</v>
          </cell>
          <cell r="N1324">
            <v>3</v>
          </cell>
          <cell r="O1324">
            <v>3</v>
          </cell>
          <cell r="Q1324" t="str">
            <v>WNHRA44317</v>
          </cell>
          <cell r="R1324" t="str">
            <v>WNMedical44317</v>
          </cell>
          <cell r="S1324" t="str">
            <v>WNMedicalHRA44317</v>
          </cell>
          <cell r="T1324">
            <v>2313</v>
          </cell>
          <cell r="U1324">
            <v>149.91</v>
          </cell>
          <cell r="V1324">
            <v>73.739999999999995</v>
          </cell>
          <cell r="W1324">
            <v>99.99</v>
          </cell>
          <cell r="X1324">
            <v>991.99184185754598</v>
          </cell>
          <cell r="Y1324">
            <v>0.66500000999999997</v>
          </cell>
        </row>
        <row r="1325">
          <cell r="I1325">
            <v>11</v>
          </cell>
          <cell r="J1325">
            <v>1</v>
          </cell>
          <cell r="K1325">
            <v>0</v>
          </cell>
          <cell r="L1325">
            <v>0</v>
          </cell>
          <cell r="M1325">
            <v>0</v>
          </cell>
          <cell r="N1325">
            <v>12</v>
          </cell>
          <cell r="O1325">
            <v>13</v>
          </cell>
          <cell r="Q1325" t="str">
            <v>WNMajor Medical44317</v>
          </cell>
          <cell r="R1325" t="str">
            <v>WNMedical44317</v>
          </cell>
          <cell r="S1325" t="str">
            <v>WNMedicalMMP44317</v>
          </cell>
          <cell r="T1325">
            <v>7446</v>
          </cell>
          <cell r="U1325">
            <v>599.64</v>
          </cell>
          <cell r="V1325">
            <v>346.88</v>
          </cell>
          <cell r="W1325">
            <v>0</v>
          </cell>
          <cell r="X1325">
            <v>2617.7117486338798</v>
          </cell>
          <cell r="Y1325">
            <v>2.8816667100000002</v>
          </cell>
        </row>
        <row r="1326">
          <cell r="I1326">
            <v>6</v>
          </cell>
          <cell r="J1326">
            <v>0</v>
          </cell>
          <cell r="K1326">
            <v>1</v>
          </cell>
          <cell r="L1326">
            <v>0</v>
          </cell>
          <cell r="M1326">
            <v>0</v>
          </cell>
          <cell r="N1326">
            <v>7</v>
          </cell>
          <cell r="O1326">
            <v>8</v>
          </cell>
          <cell r="Q1326" t="str">
            <v>WNMID44317</v>
          </cell>
          <cell r="R1326" t="str">
            <v>WNMedical44317</v>
          </cell>
          <cell r="S1326" t="str">
            <v>WNMedicalMID44317</v>
          </cell>
          <cell r="T1326">
            <v>5170</v>
          </cell>
          <cell r="U1326">
            <v>349.79</v>
          </cell>
          <cell r="V1326">
            <v>223.98</v>
          </cell>
          <cell r="W1326">
            <v>133.35</v>
          </cell>
          <cell r="X1326">
            <v>2445.5813486370198</v>
          </cell>
          <cell r="Y1326">
            <v>1.7733333600000001</v>
          </cell>
        </row>
        <row r="1327">
          <cell r="I1327">
            <v>3</v>
          </cell>
          <cell r="J1327">
            <v>1</v>
          </cell>
          <cell r="K1327">
            <v>0</v>
          </cell>
          <cell r="L1327">
            <v>0</v>
          </cell>
          <cell r="M1327">
            <v>1</v>
          </cell>
          <cell r="N1327">
            <v>5</v>
          </cell>
          <cell r="O1327">
            <v>9</v>
          </cell>
          <cell r="Q1327" t="str">
            <v>CWHRA44317</v>
          </cell>
          <cell r="R1327" t="str">
            <v>CWMedical44317</v>
          </cell>
          <cell r="S1327" t="str">
            <v>CWMedicalHRA44317</v>
          </cell>
          <cell r="T1327">
            <v>5551</v>
          </cell>
          <cell r="U1327">
            <v>249.85</v>
          </cell>
          <cell r="V1327">
            <v>226.74</v>
          </cell>
          <cell r="W1327">
            <v>266.66000000000003</v>
          </cell>
          <cell r="X1327">
            <v>2956.15916552918</v>
          </cell>
          <cell r="Y1327">
            <v>1.9950000299999999</v>
          </cell>
        </row>
        <row r="1328">
          <cell r="I1328">
            <v>0</v>
          </cell>
          <cell r="J1328">
            <v>2</v>
          </cell>
          <cell r="K1328">
            <v>0</v>
          </cell>
          <cell r="L1328">
            <v>0</v>
          </cell>
          <cell r="M1328">
            <v>0</v>
          </cell>
          <cell r="N1328">
            <v>2</v>
          </cell>
          <cell r="O1328">
            <v>4</v>
          </cell>
          <cell r="Q1328" t="str">
            <v>CWMajor Medical44317</v>
          </cell>
          <cell r="R1328" t="str">
            <v>CWMedical44317</v>
          </cell>
          <cell r="S1328" t="str">
            <v>CWMedicalMMP44317</v>
          </cell>
          <cell r="T1328">
            <v>2220</v>
          </cell>
          <cell r="U1328">
            <v>99.94</v>
          </cell>
          <cell r="V1328">
            <v>153</v>
          </cell>
          <cell r="W1328">
            <v>0</v>
          </cell>
          <cell r="X1328">
            <v>1141.5</v>
          </cell>
          <cell r="Y1328">
            <v>0.88666668000000004</v>
          </cell>
        </row>
        <row r="1329">
          <cell r="I1329">
            <v>11</v>
          </cell>
          <cell r="J1329">
            <v>2</v>
          </cell>
          <cell r="K1329">
            <v>1</v>
          </cell>
          <cell r="L1329">
            <v>0</v>
          </cell>
          <cell r="M1329">
            <v>2</v>
          </cell>
          <cell r="N1329">
            <v>16</v>
          </cell>
          <cell r="O1329">
            <v>27</v>
          </cell>
          <cell r="Q1329" t="str">
            <v>FRHRA44317</v>
          </cell>
          <cell r="R1329" t="str">
            <v>FRMedical44317</v>
          </cell>
          <cell r="S1329" t="str">
            <v>FRMedicalHRA44317</v>
          </cell>
          <cell r="T1329">
            <v>16442</v>
          </cell>
          <cell r="U1329">
            <v>799.52</v>
          </cell>
          <cell r="V1329">
            <v>652.88</v>
          </cell>
          <cell r="W1329">
            <v>766.64</v>
          </cell>
          <cell r="X1329">
            <v>8206.6173062419293</v>
          </cell>
          <cell r="Y1329">
            <v>5.9850000899999998</v>
          </cell>
        </row>
        <row r="1330">
          <cell r="I1330">
            <v>2</v>
          </cell>
          <cell r="J1330">
            <v>0</v>
          </cell>
          <cell r="K1330">
            <v>0</v>
          </cell>
          <cell r="L1330">
            <v>0</v>
          </cell>
          <cell r="M1330">
            <v>0</v>
          </cell>
          <cell r="N1330">
            <v>2</v>
          </cell>
          <cell r="O1330">
            <v>2</v>
          </cell>
          <cell r="Q1330" t="str">
            <v>FRMajor Medical44317</v>
          </cell>
          <cell r="R1330" t="str">
            <v>FRMedical44317</v>
          </cell>
          <cell r="S1330" t="str">
            <v>FRMedicalMMP44317</v>
          </cell>
          <cell r="T1330">
            <v>1152</v>
          </cell>
          <cell r="U1330">
            <v>99.94</v>
          </cell>
          <cell r="V1330">
            <v>49.16</v>
          </cell>
          <cell r="W1330">
            <v>0</v>
          </cell>
          <cell r="X1330">
            <v>372.17486338797801</v>
          </cell>
          <cell r="Y1330">
            <v>0.44333334000000002</v>
          </cell>
        </row>
        <row r="1331">
          <cell r="I1331">
            <v>5</v>
          </cell>
          <cell r="J1331">
            <v>3</v>
          </cell>
          <cell r="K1331">
            <v>0</v>
          </cell>
          <cell r="L1331">
            <v>0</v>
          </cell>
          <cell r="M1331">
            <v>0</v>
          </cell>
          <cell r="N1331">
            <v>8</v>
          </cell>
          <cell r="O1331">
            <v>11</v>
          </cell>
          <cell r="Q1331" t="str">
            <v>FRMID44317</v>
          </cell>
          <cell r="R1331" t="str">
            <v>FRMedical44317</v>
          </cell>
          <cell r="S1331" t="str">
            <v>FRMedicalMID44317</v>
          </cell>
          <cell r="T1331">
            <v>7034</v>
          </cell>
          <cell r="U1331">
            <v>399.76</v>
          </cell>
          <cell r="V1331">
            <v>352.4</v>
          </cell>
          <cell r="W1331">
            <v>183.34</v>
          </cell>
          <cell r="X1331">
            <v>3864.6707317073201</v>
          </cell>
          <cell r="Y1331">
            <v>2.4383333700000001</v>
          </cell>
        </row>
        <row r="1332">
          <cell r="I1332">
            <v>0</v>
          </cell>
          <cell r="J1332">
            <v>1</v>
          </cell>
          <cell r="K1332">
            <v>0</v>
          </cell>
          <cell r="L1332">
            <v>0</v>
          </cell>
          <cell r="M1332">
            <v>0</v>
          </cell>
          <cell r="N1332">
            <v>1</v>
          </cell>
          <cell r="O1332">
            <v>2</v>
          </cell>
          <cell r="Q1332" t="str">
            <v>GSEHRA44317</v>
          </cell>
          <cell r="R1332" t="str">
            <v>GSEMedical44317</v>
          </cell>
          <cell r="S1332" t="str">
            <v>GSEMedicalHRA44317</v>
          </cell>
          <cell r="T1332">
            <v>1485</v>
          </cell>
          <cell r="U1332">
            <v>49.97</v>
          </cell>
          <cell r="V1332">
            <v>76.5</v>
          </cell>
          <cell r="W1332">
            <v>66.67</v>
          </cell>
          <cell r="X1332">
            <v>857.04772234273298</v>
          </cell>
          <cell r="Y1332">
            <v>0.44333334000000002</v>
          </cell>
        </row>
        <row r="1333">
          <cell r="I1333">
            <v>764</v>
          </cell>
          <cell r="J1333">
            <v>137</v>
          </cell>
          <cell r="K1333">
            <v>64</v>
          </cell>
          <cell r="L1333">
            <v>28</v>
          </cell>
          <cell r="M1333">
            <v>126</v>
          </cell>
          <cell r="N1333">
            <v>1119</v>
          </cell>
          <cell r="O1333">
            <v>1783</v>
          </cell>
          <cell r="R1333" t="str">
            <v>CWDental44317</v>
          </cell>
          <cell r="T1333">
            <v>59668</v>
          </cell>
          <cell r="U1333">
            <v>3189.15</v>
          </cell>
          <cell r="V1333">
            <v>0</v>
          </cell>
          <cell r="W1333">
            <v>0</v>
          </cell>
          <cell r="X1333">
            <v>59668</v>
          </cell>
          <cell r="Y1333">
            <v>0</v>
          </cell>
        </row>
        <row r="1334">
          <cell r="I1334">
            <v>2846</v>
          </cell>
          <cell r="J1334">
            <v>498</v>
          </cell>
          <cell r="K1334">
            <v>263</v>
          </cell>
          <cell r="L1334">
            <v>114</v>
          </cell>
          <cell r="M1334">
            <v>667</v>
          </cell>
          <cell r="N1334">
            <v>4388</v>
          </cell>
          <cell r="O1334">
            <v>7553</v>
          </cell>
          <cell r="R1334" t="str">
            <v>FRDental44317</v>
          </cell>
          <cell r="T1334">
            <v>243886</v>
          </cell>
          <cell r="U1334">
            <v>12505.8</v>
          </cell>
          <cell r="V1334">
            <v>0</v>
          </cell>
          <cell r="W1334">
            <v>0</v>
          </cell>
          <cell r="X1334">
            <v>243886</v>
          </cell>
          <cell r="Y1334">
            <v>0</v>
          </cell>
        </row>
        <row r="1335">
          <cell r="I1335">
            <v>115</v>
          </cell>
          <cell r="J1335">
            <v>19</v>
          </cell>
          <cell r="K1335">
            <v>8</v>
          </cell>
          <cell r="L1335">
            <v>6</v>
          </cell>
          <cell r="M1335">
            <v>30</v>
          </cell>
          <cell r="N1335">
            <v>178</v>
          </cell>
          <cell r="O1335">
            <v>312</v>
          </cell>
          <cell r="R1335" t="str">
            <v>GSEDental44317</v>
          </cell>
          <cell r="T1335">
            <v>10029</v>
          </cell>
          <cell r="U1335">
            <v>507.3</v>
          </cell>
          <cell r="V1335">
            <v>0</v>
          </cell>
          <cell r="W1335">
            <v>0</v>
          </cell>
          <cell r="X1335">
            <v>10029</v>
          </cell>
          <cell r="Y1335">
            <v>0</v>
          </cell>
        </row>
        <row r="1336">
          <cell r="I1336">
            <v>35</v>
          </cell>
          <cell r="J1336">
            <v>3</v>
          </cell>
          <cell r="K1336">
            <v>3</v>
          </cell>
          <cell r="L1336">
            <v>1</v>
          </cell>
          <cell r="M1336">
            <v>6</v>
          </cell>
          <cell r="N1336">
            <v>48</v>
          </cell>
          <cell r="O1336">
            <v>73</v>
          </cell>
          <cell r="R1336" t="str">
            <v>HSDental44317</v>
          </cell>
          <cell r="T1336">
            <v>2497</v>
          </cell>
          <cell r="U1336">
            <v>136.80000000000001</v>
          </cell>
          <cell r="V1336">
            <v>0</v>
          </cell>
          <cell r="W1336">
            <v>0</v>
          </cell>
          <cell r="X1336">
            <v>2497</v>
          </cell>
          <cell r="Y1336">
            <v>0</v>
          </cell>
        </row>
        <row r="1337">
          <cell r="I1337">
            <v>0</v>
          </cell>
          <cell r="J1337">
            <v>0</v>
          </cell>
          <cell r="K1337">
            <v>0</v>
          </cell>
          <cell r="L1337">
            <v>0</v>
          </cell>
          <cell r="M1337">
            <v>0</v>
          </cell>
          <cell r="N1337">
            <v>0</v>
          </cell>
          <cell r="O1337">
            <v>0</v>
          </cell>
          <cell r="R1337" t="str">
            <v>UDDental44317</v>
          </cell>
          <cell r="T1337">
            <v>0</v>
          </cell>
          <cell r="U1337">
            <v>0</v>
          </cell>
          <cell r="V1337">
            <v>0</v>
          </cell>
          <cell r="W1337">
            <v>0</v>
          </cell>
          <cell r="X1337">
            <v>0</v>
          </cell>
          <cell r="Y1337">
            <v>0</v>
          </cell>
        </row>
        <row r="1338">
          <cell r="I1338">
            <v>21</v>
          </cell>
          <cell r="J1338">
            <v>1</v>
          </cell>
          <cell r="K1338">
            <v>2</v>
          </cell>
          <cell r="L1338">
            <v>1</v>
          </cell>
          <cell r="M1338">
            <v>0</v>
          </cell>
          <cell r="N1338">
            <v>25</v>
          </cell>
          <cell r="O1338">
            <v>30</v>
          </cell>
          <cell r="R1338" t="str">
            <v>WNDental44317</v>
          </cell>
          <cell r="T1338">
            <v>1135</v>
          </cell>
          <cell r="U1338">
            <v>71.25</v>
          </cell>
          <cell r="V1338">
            <v>0</v>
          </cell>
          <cell r="W1338">
            <v>0</v>
          </cell>
          <cell r="X1338">
            <v>1135</v>
          </cell>
          <cell r="Y1338">
            <v>0</v>
          </cell>
        </row>
        <row r="1339">
          <cell r="I1339">
            <v>6</v>
          </cell>
          <cell r="J1339">
            <v>5</v>
          </cell>
          <cell r="K1339">
            <v>0</v>
          </cell>
          <cell r="L1339">
            <v>0</v>
          </cell>
          <cell r="M1339">
            <v>2</v>
          </cell>
          <cell r="N1339">
            <v>13</v>
          </cell>
          <cell r="O1339">
            <v>24</v>
          </cell>
          <cell r="R1339" t="str">
            <v>CWDental44317</v>
          </cell>
          <cell r="T1339">
            <v>794</v>
          </cell>
          <cell r="U1339">
            <v>37.049999999999997</v>
          </cell>
          <cell r="V1339">
            <v>0</v>
          </cell>
          <cell r="W1339">
            <v>0</v>
          </cell>
          <cell r="X1339">
            <v>794</v>
          </cell>
          <cell r="Y1339">
            <v>0</v>
          </cell>
        </row>
        <row r="1340">
          <cell r="I1340">
            <v>18</v>
          </cell>
          <cell r="J1340">
            <v>13</v>
          </cell>
          <cell r="K1340">
            <v>1</v>
          </cell>
          <cell r="L1340">
            <v>0</v>
          </cell>
          <cell r="M1340">
            <v>7</v>
          </cell>
          <cell r="N1340">
            <v>39</v>
          </cell>
          <cell r="O1340">
            <v>79</v>
          </cell>
          <cell r="R1340" t="str">
            <v>FRDental44317</v>
          </cell>
          <cell r="T1340">
            <v>2410</v>
          </cell>
          <cell r="U1340">
            <v>111.15</v>
          </cell>
          <cell r="V1340">
            <v>0</v>
          </cell>
          <cell r="W1340">
            <v>0</v>
          </cell>
          <cell r="X1340">
            <v>2410</v>
          </cell>
          <cell r="Y1340">
            <v>0</v>
          </cell>
        </row>
        <row r="1341">
          <cell r="I1341">
            <v>3</v>
          </cell>
          <cell r="J1341">
            <v>1</v>
          </cell>
          <cell r="K1341">
            <v>0</v>
          </cell>
          <cell r="L1341">
            <v>0</v>
          </cell>
          <cell r="M1341">
            <v>1</v>
          </cell>
          <cell r="N1341">
            <v>5</v>
          </cell>
          <cell r="O1341">
            <v>8</v>
          </cell>
          <cell r="R1341" t="str">
            <v>GSEDental44317</v>
          </cell>
          <cell r="T1341">
            <v>289</v>
          </cell>
          <cell r="U1341">
            <v>14.25</v>
          </cell>
          <cell r="V1341">
            <v>0</v>
          </cell>
          <cell r="W1341">
            <v>0</v>
          </cell>
          <cell r="X1341">
            <v>289</v>
          </cell>
          <cell r="Y1341">
            <v>0</v>
          </cell>
        </row>
        <row r="1342">
          <cell r="I1342">
            <v>0</v>
          </cell>
          <cell r="J1342">
            <v>0</v>
          </cell>
          <cell r="K1342">
            <v>0</v>
          </cell>
          <cell r="L1342">
            <v>0</v>
          </cell>
          <cell r="M1342">
            <v>0</v>
          </cell>
          <cell r="N1342">
            <v>0</v>
          </cell>
          <cell r="O1342">
            <v>0</v>
          </cell>
          <cell r="R1342" t="str">
            <v>HSDental44317</v>
          </cell>
          <cell r="T1342">
            <v>0</v>
          </cell>
          <cell r="U1342">
            <v>0</v>
          </cell>
          <cell r="V1342">
            <v>0</v>
          </cell>
          <cell r="W1342">
            <v>0</v>
          </cell>
          <cell r="X1342">
            <v>0</v>
          </cell>
          <cell r="Y1342">
            <v>0</v>
          </cell>
        </row>
        <row r="1343">
          <cell r="I1343">
            <v>0</v>
          </cell>
          <cell r="J1343">
            <v>0</v>
          </cell>
          <cell r="K1343">
            <v>0</v>
          </cell>
          <cell r="L1343">
            <v>0</v>
          </cell>
          <cell r="M1343">
            <v>0</v>
          </cell>
          <cell r="N1343">
            <v>0</v>
          </cell>
          <cell r="O1343">
            <v>0</v>
          </cell>
          <cell r="R1343" t="str">
            <v>UDDental44317</v>
          </cell>
          <cell r="T1343">
            <v>0</v>
          </cell>
          <cell r="U1343">
            <v>0</v>
          </cell>
          <cell r="V1343">
            <v>0</v>
          </cell>
          <cell r="W1343">
            <v>0</v>
          </cell>
          <cell r="X1343">
            <v>0</v>
          </cell>
          <cell r="Y1343">
            <v>0</v>
          </cell>
        </row>
        <row r="1344">
          <cell r="I1344">
            <v>19</v>
          </cell>
          <cell r="J1344">
            <v>7</v>
          </cell>
          <cell r="K1344">
            <v>0</v>
          </cell>
          <cell r="L1344">
            <v>0</v>
          </cell>
          <cell r="M1344">
            <v>2</v>
          </cell>
          <cell r="N1344">
            <v>28</v>
          </cell>
          <cell r="O1344">
            <v>42</v>
          </cell>
          <cell r="R1344" t="str">
            <v>CWDental44317</v>
          </cell>
          <cell r="T1344">
            <v>1445</v>
          </cell>
          <cell r="U1344">
            <v>79.8</v>
          </cell>
          <cell r="V1344">
            <v>0</v>
          </cell>
          <cell r="W1344">
            <v>0</v>
          </cell>
          <cell r="X1344">
            <v>1445</v>
          </cell>
          <cell r="Y1344">
            <v>0</v>
          </cell>
        </row>
        <row r="1345">
          <cell r="I1345">
            <v>16</v>
          </cell>
          <cell r="J1345">
            <v>2</v>
          </cell>
          <cell r="K1345">
            <v>1</v>
          </cell>
          <cell r="L1345">
            <v>0</v>
          </cell>
          <cell r="M1345">
            <v>1</v>
          </cell>
          <cell r="N1345">
            <v>20</v>
          </cell>
          <cell r="O1345">
            <v>26</v>
          </cell>
          <cell r="R1345" t="str">
            <v>FRDental44317</v>
          </cell>
          <cell r="T1345">
            <v>940</v>
          </cell>
          <cell r="U1345">
            <v>57</v>
          </cell>
          <cell r="V1345">
            <v>0</v>
          </cell>
          <cell r="W1345">
            <v>0</v>
          </cell>
          <cell r="X1345">
            <v>940</v>
          </cell>
          <cell r="Y1345">
            <v>0</v>
          </cell>
        </row>
        <row r="1346">
          <cell r="I1346">
            <v>0</v>
          </cell>
          <cell r="J1346">
            <v>0</v>
          </cell>
          <cell r="K1346">
            <v>0</v>
          </cell>
          <cell r="L1346">
            <v>0</v>
          </cell>
          <cell r="M1346">
            <v>0</v>
          </cell>
          <cell r="N1346">
            <v>0</v>
          </cell>
          <cell r="O1346">
            <v>0</v>
          </cell>
          <cell r="R1346" t="str">
            <v>GSEDental44317</v>
          </cell>
          <cell r="T1346">
            <v>0</v>
          </cell>
          <cell r="U1346">
            <v>0</v>
          </cell>
          <cell r="V1346">
            <v>0</v>
          </cell>
          <cell r="W1346">
            <v>0</v>
          </cell>
          <cell r="X1346">
            <v>0</v>
          </cell>
          <cell r="Y1346">
            <v>0</v>
          </cell>
        </row>
        <row r="1347">
          <cell r="I1347">
            <v>0</v>
          </cell>
          <cell r="J1347">
            <v>0</v>
          </cell>
          <cell r="K1347">
            <v>0</v>
          </cell>
          <cell r="L1347">
            <v>0</v>
          </cell>
          <cell r="M1347">
            <v>0</v>
          </cell>
          <cell r="N1347">
            <v>0</v>
          </cell>
          <cell r="O1347">
            <v>0</v>
          </cell>
          <cell r="R1347" t="str">
            <v>HSDental44317</v>
          </cell>
          <cell r="T1347">
            <v>0</v>
          </cell>
          <cell r="U1347">
            <v>0</v>
          </cell>
          <cell r="V1347">
            <v>0</v>
          </cell>
          <cell r="W1347">
            <v>0</v>
          </cell>
          <cell r="X1347">
            <v>0</v>
          </cell>
          <cell r="Y1347">
            <v>0</v>
          </cell>
        </row>
        <row r="1348">
          <cell r="I1348">
            <v>0</v>
          </cell>
          <cell r="J1348">
            <v>0</v>
          </cell>
          <cell r="K1348">
            <v>0</v>
          </cell>
          <cell r="L1348">
            <v>0</v>
          </cell>
          <cell r="M1348">
            <v>0</v>
          </cell>
          <cell r="N1348">
            <v>0</v>
          </cell>
          <cell r="O1348">
            <v>0</v>
          </cell>
          <cell r="R1348" t="str">
            <v>UDDental44317</v>
          </cell>
          <cell r="T1348">
            <v>0</v>
          </cell>
          <cell r="U1348">
            <v>0</v>
          </cell>
          <cell r="V1348">
            <v>0</v>
          </cell>
          <cell r="W1348">
            <v>0</v>
          </cell>
          <cell r="X1348">
            <v>0</v>
          </cell>
          <cell r="Y1348">
            <v>0</v>
          </cell>
        </row>
        <row r="1349">
          <cell r="I1349">
            <v>0</v>
          </cell>
          <cell r="J1349">
            <v>0</v>
          </cell>
          <cell r="K1349">
            <v>0</v>
          </cell>
          <cell r="L1349">
            <v>0</v>
          </cell>
          <cell r="M1349">
            <v>0</v>
          </cell>
          <cell r="N1349">
            <v>0</v>
          </cell>
          <cell r="O1349">
            <v>0</v>
          </cell>
          <cell r="R1349" t="str">
            <v>WNDental44317</v>
          </cell>
          <cell r="T1349">
            <v>0</v>
          </cell>
          <cell r="U1349">
            <v>0</v>
          </cell>
          <cell r="V1349">
            <v>0</v>
          </cell>
          <cell r="W1349">
            <v>0</v>
          </cell>
          <cell r="X1349">
            <v>0</v>
          </cell>
          <cell r="Y1349">
            <v>0</v>
          </cell>
        </row>
        <row r="1350">
          <cell r="I1350">
            <v>12</v>
          </cell>
          <cell r="J1350">
            <v>2</v>
          </cell>
          <cell r="K1350">
            <v>0</v>
          </cell>
          <cell r="L1350">
            <v>1</v>
          </cell>
          <cell r="M1350">
            <v>1</v>
          </cell>
          <cell r="N1350">
            <v>16</v>
          </cell>
          <cell r="O1350">
            <v>23</v>
          </cell>
          <cell r="R1350" t="str">
            <v>CWDental44317</v>
          </cell>
          <cell r="T1350">
            <v>812</v>
          </cell>
          <cell r="U1350">
            <v>45.6</v>
          </cell>
          <cell r="V1350">
            <v>0</v>
          </cell>
          <cell r="W1350">
            <v>0</v>
          </cell>
          <cell r="X1350">
            <v>812</v>
          </cell>
          <cell r="Y1350">
            <v>0</v>
          </cell>
        </row>
        <row r="1351">
          <cell r="I1351">
            <v>9</v>
          </cell>
          <cell r="J1351">
            <v>0</v>
          </cell>
          <cell r="K1351">
            <v>1</v>
          </cell>
          <cell r="L1351">
            <v>0</v>
          </cell>
          <cell r="M1351">
            <v>0</v>
          </cell>
          <cell r="N1351">
            <v>10</v>
          </cell>
          <cell r="O1351">
            <v>11</v>
          </cell>
          <cell r="R1351" t="str">
            <v>FRDental44317</v>
          </cell>
          <cell r="T1351">
            <v>423</v>
          </cell>
          <cell r="U1351">
            <v>28.5</v>
          </cell>
          <cell r="V1351">
            <v>0</v>
          </cell>
          <cell r="W1351">
            <v>0</v>
          </cell>
          <cell r="X1351">
            <v>423</v>
          </cell>
          <cell r="Y1351">
            <v>0</v>
          </cell>
        </row>
        <row r="1352">
          <cell r="I1352">
            <v>0</v>
          </cell>
          <cell r="J1352">
            <v>0</v>
          </cell>
          <cell r="K1352">
            <v>0</v>
          </cell>
          <cell r="L1352">
            <v>0</v>
          </cell>
          <cell r="M1352">
            <v>0</v>
          </cell>
          <cell r="N1352">
            <v>0</v>
          </cell>
          <cell r="O1352">
            <v>0</v>
          </cell>
          <cell r="R1352" t="str">
            <v>GSEDental44317</v>
          </cell>
          <cell r="T1352">
            <v>0</v>
          </cell>
          <cell r="U1352">
            <v>0</v>
          </cell>
          <cell r="V1352">
            <v>0</v>
          </cell>
          <cell r="W1352">
            <v>0</v>
          </cell>
          <cell r="X1352">
            <v>0</v>
          </cell>
          <cell r="Y1352">
            <v>0</v>
          </cell>
        </row>
        <row r="1353">
          <cell r="I1353">
            <v>1</v>
          </cell>
          <cell r="J1353">
            <v>0</v>
          </cell>
          <cell r="K1353">
            <v>0</v>
          </cell>
          <cell r="L1353">
            <v>0</v>
          </cell>
          <cell r="M1353">
            <v>0</v>
          </cell>
          <cell r="N1353">
            <v>1</v>
          </cell>
          <cell r="O1353">
            <v>1</v>
          </cell>
          <cell r="R1353" t="str">
            <v>HSDental44317</v>
          </cell>
          <cell r="T1353">
            <v>39</v>
          </cell>
          <cell r="U1353">
            <v>2.85</v>
          </cell>
          <cell r="V1353">
            <v>0</v>
          </cell>
          <cell r="W1353">
            <v>0</v>
          </cell>
          <cell r="X1353">
            <v>39</v>
          </cell>
          <cell r="Y1353">
            <v>0</v>
          </cell>
        </row>
        <row r="1354">
          <cell r="I1354">
            <v>0</v>
          </cell>
          <cell r="J1354">
            <v>0</v>
          </cell>
          <cell r="K1354">
            <v>0</v>
          </cell>
          <cell r="L1354">
            <v>0</v>
          </cell>
          <cell r="M1354">
            <v>0</v>
          </cell>
          <cell r="N1354">
            <v>0</v>
          </cell>
          <cell r="O1354">
            <v>0</v>
          </cell>
          <cell r="R1354" t="str">
            <v>UDDental44317</v>
          </cell>
          <cell r="T1354">
            <v>0</v>
          </cell>
          <cell r="U1354">
            <v>0</v>
          </cell>
          <cell r="V1354">
            <v>0</v>
          </cell>
          <cell r="W1354">
            <v>0</v>
          </cell>
          <cell r="X1354">
            <v>0</v>
          </cell>
          <cell r="Y1354">
            <v>0</v>
          </cell>
        </row>
        <row r="1355">
          <cell r="I1355">
            <v>105</v>
          </cell>
          <cell r="J1355">
            <v>0</v>
          </cell>
          <cell r="K1355">
            <v>0</v>
          </cell>
          <cell r="L1355">
            <v>0</v>
          </cell>
          <cell r="M1355">
            <v>0</v>
          </cell>
          <cell r="N1355">
            <v>105</v>
          </cell>
          <cell r="O1355">
            <v>105</v>
          </cell>
          <cell r="Q1355" t="str">
            <v>CWMajor Medical44348</v>
          </cell>
          <cell r="R1355" t="str">
            <v>CWMedical44348</v>
          </cell>
          <cell r="S1355" t="str">
            <v>CWMedicalMajor Medical44348</v>
          </cell>
          <cell r="T1355">
            <v>60480</v>
          </cell>
          <cell r="U1355">
            <v>4764.8999999999996</v>
          </cell>
          <cell r="V1355">
            <v>2580.9</v>
          </cell>
          <cell r="W1355">
            <v>0</v>
          </cell>
          <cell r="X1355">
            <v>19539.1803278689</v>
          </cell>
          <cell r="Y1355">
            <v>23.275000000000002</v>
          </cell>
        </row>
        <row r="1356">
          <cell r="I1356">
            <v>0</v>
          </cell>
          <cell r="J1356">
            <v>4</v>
          </cell>
          <cell r="K1356">
            <v>6</v>
          </cell>
          <cell r="L1356">
            <v>0</v>
          </cell>
          <cell r="M1356">
            <v>0</v>
          </cell>
          <cell r="N1356">
            <v>10</v>
          </cell>
          <cell r="O1356">
            <v>20</v>
          </cell>
          <cell r="Q1356" t="str">
            <v>CWMajor Medical44348</v>
          </cell>
          <cell r="R1356" t="str">
            <v>CWMedical44348</v>
          </cell>
          <cell r="S1356" t="str">
            <v>CWMedicalMajor Medical44348</v>
          </cell>
          <cell r="T1356">
            <v>11100</v>
          </cell>
          <cell r="U1356">
            <v>453.8</v>
          </cell>
          <cell r="V1356">
            <v>765</v>
          </cell>
          <cell r="W1356">
            <v>0</v>
          </cell>
          <cell r="X1356">
            <v>4597.7142857142899</v>
          </cell>
          <cell r="Y1356">
            <v>4.4333333333333336</v>
          </cell>
        </row>
        <row r="1357">
          <cell r="I1357">
            <v>0</v>
          </cell>
          <cell r="J1357">
            <v>0</v>
          </cell>
          <cell r="K1357">
            <v>0</v>
          </cell>
          <cell r="L1357">
            <v>1</v>
          </cell>
          <cell r="M1357">
            <v>6</v>
          </cell>
          <cell r="N1357">
            <v>7</v>
          </cell>
          <cell r="O1357">
            <v>27</v>
          </cell>
          <cell r="Q1357" t="str">
            <v>CWMajor Medical44348</v>
          </cell>
          <cell r="R1357" t="str">
            <v>CWMedical44348</v>
          </cell>
          <cell r="S1357" t="str">
            <v>CWMedicalMajor Medical44348</v>
          </cell>
          <cell r="T1357">
            <v>9184</v>
          </cell>
          <cell r="U1357">
            <v>317.66000000000003</v>
          </cell>
          <cell r="V1357">
            <v>535.5</v>
          </cell>
          <cell r="W1357">
            <v>0</v>
          </cell>
          <cell r="X1357">
            <v>4804.75</v>
          </cell>
          <cell r="Y1357">
            <v>5.9850000000000003</v>
          </cell>
        </row>
        <row r="1358">
          <cell r="I1358">
            <v>503</v>
          </cell>
          <cell r="J1358">
            <v>0</v>
          </cell>
          <cell r="K1358">
            <v>0</v>
          </cell>
          <cell r="L1358">
            <v>0</v>
          </cell>
          <cell r="M1358">
            <v>0</v>
          </cell>
          <cell r="N1358">
            <v>503</v>
          </cell>
          <cell r="O1358">
            <v>503</v>
          </cell>
          <cell r="Q1358" t="str">
            <v>FRMajor Medical44348</v>
          </cell>
          <cell r="R1358" t="str">
            <v>FRMedical44348</v>
          </cell>
          <cell r="S1358" t="str">
            <v>FRMedicalMajor Medical44348</v>
          </cell>
          <cell r="T1358">
            <v>289728</v>
          </cell>
          <cell r="U1358">
            <v>22826.14</v>
          </cell>
          <cell r="V1358">
            <v>12363.74</v>
          </cell>
          <cell r="W1358">
            <v>0</v>
          </cell>
          <cell r="X1358">
            <v>93601.978142076507</v>
          </cell>
          <cell r="Y1358">
            <v>111.49833333333333</v>
          </cell>
        </row>
        <row r="1359">
          <cell r="I1359">
            <v>0</v>
          </cell>
          <cell r="J1359">
            <v>44</v>
          </cell>
          <cell r="K1359">
            <v>31</v>
          </cell>
          <cell r="L1359">
            <v>0</v>
          </cell>
          <cell r="M1359">
            <v>0</v>
          </cell>
          <cell r="N1359">
            <v>75</v>
          </cell>
          <cell r="O1359">
            <v>150</v>
          </cell>
          <cell r="Q1359" t="str">
            <v>FRMajor Medical44348</v>
          </cell>
          <cell r="R1359" t="str">
            <v>FRMedical44348</v>
          </cell>
          <cell r="S1359" t="str">
            <v>FRMedicalMajor Medical44348</v>
          </cell>
          <cell r="T1359">
            <v>83250</v>
          </cell>
          <cell r="U1359">
            <v>3403.5</v>
          </cell>
          <cell r="V1359">
            <v>5737.5</v>
          </cell>
          <cell r="W1359">
            <v>0</v>
          </cell>
          <cell r="X1359">
            <v>37072.357142857101</v>
          </cell>
          <cell r="Y1359">
            <v>33.25</v>
          </cell>
        </row>
        <row r="1360">
          <cell r="I1360">
            <v>0</v>
          </cell>
          <cell r="J1360">
            <v>0</v>
          </cell>
          <cell r="K1360">
            <v>0</v>
          </cell>
          <cell r="L1360">
            <v>16</v>
          </cell>
          <cell r="M1360">
            <v>50</v>
          </cell>
          <cell r="N1360">
            <v>66</v>
          </cell>
          <cell r="O1360">
            <v>251</v>
          </cell>
          <cell r="Q1360" t="str">
            <v>FRMajor Medical44348</v>
          </cell>
          <cell r="R1360" t="str">
            <v>FRMedical44348</v>
          </cell>
          <cell r="S1360" t="str">
            <v>FRMedicalMajor Medical44348</v>
          </cell>
          <cell r="T1360">
            <v>86592</v>
          </cell>
          <cell r="U1360">
            <v>2995.08</v>
          </cell>
          <cell r="V1360">
            <v>5049</v>
          </cell>
          <cell r="W1360">
            <v>0</v>
          </cell>
          <cell r="X1360">
            <v>43972.583333333299</v>
          </cell>
          <cell r="Y1360">
            <v>55.638333333333343</v>
          </cell>
        </row>
        <row r="1361">
          <cell r="I1361">
            <v>37</v>
          </cell>
          <cell r="J1361">
            <v>0</v>
          </cell>
          <cell r="K1361">
            <v>0</v>
          </cell>
          <cell r="L1361">
            <v>0</v>
          </cell>
          <cell r="M1361">
            <v>0</v>
          </cell>
          <cell r="N1361">
            <v>37</v>
          </cell>
          <cell r="O1361">
            <v>37</v>
          </cell>
          <cell r="Q1361" t="str">
            <v>GSEMajor Medical44348</v>
          </cell>
          <cell r="R1361" t="str">
            <v>GSEMedical44348</v>
          </cell>
          <cell r="S1361" t="str">
            <v>GSMedicalMajor Medical44348</v>
          </cell>
          <cell r="T1361">
            <v>21312</v>
          </cell>
          <cell r="U1361">
            <v>1679.06</v>
          </cell>
          <cell r="V1361">
            <v>909.46</v>
          </cell>
          <cell r="W1361">
            <v>0</v>
          </cell>
          <cell r="X1361">
            <v>6885.2349726776001</v>
          </cell>
          <cell r="Y1361">
            <v>8.2016666666666662</v>
          </cell>
        </row>
        <row r="1362">
          <cell r="I1362">
            <v>0</v>
          </cell>
          <cell r="J1362">
            <v>1</v>
          </cell>
          <cell r="K1362">
            <v>1</v>
          </cell>
          <cell r="L1362">
            <v>0</v>
          </cell>
          <cell r="M1362">
            <v>0</v>
          </cell>
          <cell r="N1362">
            <v>2</v>
          </cell>
          <cell r="O1362">
            <v>4</v>
          </cell>
          <cell r="Q1362" t="str">
            <v>GSEMajor Medical44348</v>
          </cell>
          <cell r="R1362" t="str">
            <v>GSEMedical44348</v>
          </cell>
          <cell r="S1362" t="str">
            <v>GSMedicalMajor Medical44348</v>
          </cell>
          <cell r="T1362">
            <v>2220</v>
          </cell>
          <cell r="U1362">
            <v>90.76</v>
          </cell>
          <cell r="V1362">
            <v>153</v>
          </cell>
          <cell r="W1362">
            <v>0</v>
          </cell>
          <cell r="X1362">
            <v>956.53571428571399</v>
          </cell>
          <cell r="Y1362">
            <v>0.88666666666666671</v>
          </cell>
        </row>
        <row r="1363">
          <cell r="I1363">
            <v>0</v>
          </cell>
          <cell r="J1363">
            <v>0</v>
          </cell>
          <cell r="K1363">
            <v>0</v>
          </cell>
          <cell r="L1363">
            <v>2</v>
          </cell>
          <cell r="M1363">
            <v>4</v>
          </cell>
          <cell r="N1363">
            <v>6</v>
          </cell>
          <cell r="O1363">
            <v>25</v>
          </cell>
          <cell r="Q1363" t="str">
            <v>GSEMajor Medical44348</v>
          </cell>
          <cell r="R1363" t="str">
            <v>GSEMedical44348</v>
          </cell>
          <cell r="S1363" t="str">
            <v>GSMedicalMajor Medical44348</v>
          </cell>
          <cell r="T1363">
            <v>7872</v>
          </cell>
          <cell r="U1363">
            <v>272.27999999999997</v>
          </cell>
          <cell r="V1363">
            <v>459</v>
          </cell>
          <cell r="W1363">
            <v>0</v>
          </cell>
          <cell r="X1363">
            <v>3887.1666666666702</v>
          </cell>
          <cell r="Y1363">
            <v>5.541666666666667</v>
          </cell>
        </row>
        <row r="1364">
          <cell r="I1364">
            <v>2</v>
          </cell>
          <cell r="J1364">
            <v>0</v>
          </cell>
          <cell r="K1364">
            <v>0</v>
          </cell>
          <cell r="L1364">
            <v>0</v>
          </cell>
          <cell r="M1364">
            <v>0</v>
          </cell>
          <cell r="N1364">
            <v>2</v>
          </cell>
          <cell r="O1364">
            <v>2</v>
          </cell>
          <cell r="Q1364" t="str">
            <v>HSMajor Medical44348</v>
          </cell>
          <cell r="R1364" t="str">
            <v>HSMedical44348</v>
          </cell>
          <cell r="S1364" t="str">
            <v>HSMedicalMajor Medical44348</v>
          </cell>
          <cell r="T1364">
            <v>1152</v>
          </cell>
          <cell r="U1364">
            <v>90.76</v>
          </cell>
          <cell r="V1364">
            <v>49.16</v>
          </cell>
          <cell r="W1364">
            <v>0</v>
          </cell>
          <cell r="X1364">
            <v>372.17486338797801</v>
          </cell>
          <cell r="Y1364">
            <v>0.44333333333333336</v>
          </cell>
        </row>
        <row r="1365">
          <cell r="I1365">
            <v>1</v>
          </cell>
          <cell r="J1365">
            <v>0</v>
          </cell>
          <cell r="K1365">
            <v>0</v>
          </cell>
          <cell r="L1365">
            <v>0</v>
          </cell>
          <cell r="M1365">
            <v>0</v>
          </cell>
          <cell r="N1365">
            <v>1</v>
          </cell>
          <cell r="O1365">
            <v>1</v>
          </cell>
          <cell r="Q1365" t="str">
            <v>CWMajor Medical44348</v>
          </cell>
          <cell r="R1365" t="str">
            <v>CWMedical44348</v>
          </cell>
          <cell r="S1365" t="str">
            <v>CWMedicalMajor Medical44348</v>
          </cell>
          <cell r="T1365">
            <v>576</v>
          </cell>
          <cell r="U1365">
            <v>45.38</v>
          </cell>
          <cell r="V1365">
            <v>24.58</v>
          </cell>
          <cell r="W1365">
            <v>0</v>
          </cell>
          <cell r="X1365">
            <v>186.087431693989</v>
          </cell>
          <cell r="Y1365">
            <v>0.22166666666666668</v>
          </cell>
        </row>
        <row r="1366">
          <cell r="I1366">
            <v>0</v>
          </cell>
          <cell r="J1366">
            <v>0</v>
          </cell>
          <cell r="K1366">
            <v>0</v>
          </cell>
          <cell r="L1366">
            <v>0</v>
          </cell>
          <cell r="M1366">
            <v>1</v>
          </cell>
          <cell r="N1366">
            <v>1</v>
          </cell>
          <cell r="O1366">
            <v>7</v>
          </cell>
          <cell r="Q1366" t="str">
            <v>GSEMajor Medical44348</v>
          </cell>
          <cell r="R1366" t="str">
            <v>GSEMedical44348</v>
          </cell>
          <cell r="S1366" t="str">
            <v>GSMedicalMajor Medical44348</v>
          </cell>
          <cell r="T1366">
            <v>1312</v>
          </cell>
          <cell r="U1366">
            <v>45.38</v>
          </cell>
          <cell r="V1366">
            <v>76.5</v>
          </cell>
          <cell r="W1366">
            <v>0</v>
          </cell>
          <cell r="X1366">
            <v>715.29166666666697</v>
          </cell>
          <cell r="Y1366">
            <v>1.5516666666666667</v>
          </cell>
        </row>
        <row r="1367">
          <cell r="I1367">
            <v>86</v>
          </cell>
          <cell r="J1367">
            <v>0</v>
          </cell>
          <cell r="K1367">
            <v>0</v>
          </cell>
          <cell r="L1367">
            <v>0</v>
          </cell>
          <cell r="M1367">
            <v>0</v>
          </cell>
          <cell r="N1367">
            <v>86</v>
          </cell>
          <cell r="O1367">
            <v>86</v>
          </cell>
          <cell r="Q1367" t="str">
            <v>CWMID44348</v>
          </cell>
          <cell r="R1367" t="str">
            <v>CWMedical44348</v>
          </cell>
          <cell r="S1367" t="str">
            <v>CWMedicalMID44348</v>
          </cell>
          <cell r="T1367">
            <v>56072</v>
          </cell>
          <cell r="U1367">
            <v>3902.68</v>
          </cell>
          <cell r="V1367">
            <v>2113.88</v>
          </cell>
          <cell r="W1367">
            <v>1433.62</v>
          </cell>
          <cell r="X1367">
            <v>27024.136585365901</v>
          </cell>
          <cell r="Y1367">
            <v>19.063333333333336</v>
          </cell>
        </row>
        <row r="1368">
          <cell r="I1368">
            <v>0</v>
          </cell>
          <cell r="J1368">
            <v>13</v>
          </cell>
          <cell r="K1368">
            <v>7</v>
          </cell>
          <cell r="L1368">
            <v>0</v>
          </cell>
          <cell r="M1368">
            <v>0</v>
          </cell>
          <cell r="N1368">
            <v>20</v>
          </cell>
          <cell r="O1368">
            <v>40</v>
          </cell>
          <cell r="Q1368" t="str">
            <v>CWMID44348</v>
          </cell>
          <cell r="R1368" t="str">
            <v>CWMedical44348</v>
          </cell>
          <cell r="S1368" t="str">
            <v>CWMedicalMID44348</v>
          </cell>
          <cell r="T1368">
            <v>25160</v>
          </cell>
          <cell r="U1368">
            <v>907.6</v>
          </cell>
          <cell r="V1368">
            <v>1530</v>
          </cell>
          <cell r="W1368">
            <v>666.6</v>
          </cell>
          <cell r="X1368">
            <v>13859.7352941176</v>
          </cell>
          <cell r="Y1368">
            <v>8.8666666666666671</v>
          </cell>
        </row>
        <row r="1369">
          <cell r="I1369">
            <v>0</v>
          </cell>
          <cell r="J1369">
            <v>0</v>
          </cell>
          <cell r="K1369">
            <v>0</v>
          </cell>
          <cell r="L1369">
            <v>4</v>
          </cell>
          <cell r="M1369">
            <v>17</v>
          </cell>
          <cell r="N1369">
            <v>21</v>
          </cell>
          <cell r="O1369">
            <v>80</v>
          </cell>
          <cell r="Q1369" t="str">
            <v>CWMID44348</v>
          </cell>
          <cell r="R1369" t="str">
            <v>CWMedical44348</v>
          </cell>
          <cell r="S1369" t="str">
            <v>CWMedicalMID44348</v>
          </cell>
          <cell r="T1369">
            <v>31227</v>
          </cell>
          <cell r="U1369">
            <v>952.98</v>
          </cell>
          <cell r="V1369">
            <v>1606.5</v>
          </cell>
          <cell r="W1369">
            <v>1050</v>
          </cell>
          <cell r="X1369">
            <v>19854.308429118799</v>
          </cell>
          <cell r="Y1369">
            <v>17.733333333333334</v>
          </cell>
        </row>
        <row r="1370">
          <cell r="I1370">
            <v>514</v>
          </cell>
          <cell r="J1370">
            <v>0</v>
          </cell>
          <cell r="K1370">
            <v>0</v>
          </cell>
          <cell r="L1370">
            <v>0</v>
          </cell>
          <cell r="M1370">
            <v>0</v>
          </cell>
          <cell r="N1370">
            <v>514</v>
          </cell>
          <cell r="O1370">
            <v>514</v>
          </cell>
          <cell r="Q1370" t="str">
            <v>FRMID44348</v>
          </cell>
          <cell r="R1370" t="str">
            <v>FRMedical44348</v>
          </cell>
          <cell r="S1370" t="str">
            <v>FRMedicalMID44348</v>
          </cell>
          <cell r="T1370">
            <v>335128</v>
          </cell>
          <cell r="U1370">
            <v>23325.32</v>
          </cell>
          <cell r="V1370">
            <v>12634.12</v>
          </cell>
          <cell r="W1370">
            <v>8568.3799999999992</v>
          </cell>
          <cell r="X1370">
            <v>161516.351219512</v>
          </cell>
          <cell r="Y1370">
            <v>113.93666666666667</v>
          </cell>
        </row>
        <row r="1371">
          <cell r="I1371">
            <v>0</v>
          </cell>
          <cell r="J1371">
            <v>72</v>
          </cell>
          <cell r="K1371">
            <v>65</v>
          </cell>
          <cell r="L1371">
            <v>0</v>
          </cell>
          <cell r="M1371">
            <v>0</v>
          </cell>
          <cell r="N1371">
            <v>137</v>
          </cell>
          <cell r="O1371">
            <v>274</v>
          </cell>
          <cell r="Q1371" t="str">
            <v>FRMID44348</v>
          </cell>
          <cell r="R1371" t="str">
            <v>FRMedical44348</v>
          </cell>
          <cell r="S1371" t="str">
            <v>FRMedicalMID44348</v>
          </cell>
          <cell r="T1371">
            <v>172346</v>
          </cell>
          <cell r="U1371">
            <v>6217.06</v>
          </cell>
          <cell r="V1371">
            <v>10480.5</v>
          </cell>
          <cell r="W1371">
            <v>4566.21</v>
          </cell>
          <cell r="X1371">
            <v>91455.470588235301</v>
          </cell>
          <cell r="Y1371">
            <v>60.736666666666672</v>
          </cell>
        </row>
        <row r="1372">
          <cell r="I1372">
            <v>0</v>
          </cell>
          <cell r="J1372">
            <v>0</v>
          </cell>
          <cell r="K1372">
            <v>0</v>
          </cell>
          <cell r="L1372">
            <v>23</v>
          </cell>
          <cell r="M1372">
            <v>90</v>
          </cell>
          <cell r="N1372">
            <v>113</v>
          </cell>
          <cell r="O1372">
            <v>444</v>
          </cell>
          <cell r="Q1372" t="str">
            <v>FRMID44348</v>
          </cell>
          <cell r="R1372" t="str">
            <v>FRMedical44348</v>
          </cell>
          <cell r="S1372" t="str">
            <v>FRMedicalMID44348</v>
          </cell>
          <cell r="T1372">
            <v>168031</v>
          </cell>
          <cell r="U1372">
            <v>5127.9399999999996</v>
          </cell>
          <cell r="V1372">
            <v>8644.5</v>
          </cell>
          <cell r="W1372">
            <v>5650</v>
          </cell>
          <cell r="X1372">
            <v>106570.881226054</v>
          </cell>
          <cell r="Y1372">
            <v>98.42</v>
          </cell>
        </row>
        <row r="1373">
          <cell r="I1373">
            <v>28</v>
          </cell>
          <cell r="J1373">
            <v>0</v>
          </cell>
          <cell r="K1373">
            <v>0</v>
          </cell>
          <cell r="L1373">
            <v>0</v>
          </cell>
          <cell r="M1373">
            <v>0</v>
          </cell>
          <cell r="N1373">
            <v>28</v>
          </cell>
          <cell r="O1373">
            <v>28</v>
          </cell>
          <cell r="Q1373" t="str">
            <v>GSEMID44348</v>
          </cell>
          <cell r="R1373" t="str">
            <v>GSEMedical44348</v>
          </cell>
          <cell r="S1373" t="str">
            <v>GSMedicalMID44348</v>
          </cell>
          <cell r="T1373">
            <v>18256</v>
          </cell>
          <cell r="U1373">
            <v>1270.6400000000001</v>
          </cell>
          <cell r="V1373">
            <v>688.24</v>
          </cell>
          <cell r="W1373">
            <v>466.76</v>
          </cell>
          <cell r="X1373">
            <v>8798.5560975609806</v>
          </cell>
          <cell r="Y1373">
            <v>6.206666666666667</v>
          </cell>
        </row>
        <row r="1374">
          <cell r="I1374">
            <v>0</v>
          </cell>
          <cell r="J1374">
            <v>4</v>
          </cell>
          <cell r="K1374">
            <v>2</v>
          </cell>
          <cell r="L1374">
            <v>0</v>
          </cell>
          <cell r="M1374">
            <v>0</v>
          </cell>
          <cell r="N1374">
            <v>6</v>
          </cell>
          <cell r="O1374">
            <v>12</v>
          </cell>
          <cell r="Q1374" t="str">
            <v>GSEMID44348</v>
          </cell>
          <cell r="R1374" t="str">
            <v>GSEMedical44348</v>
          </cell>
          <cell r="S1374" t="str">
            <v>GSMedicalMID44348</v>
          </cell>
          <cell r="T1374">
            <v>7548</v>
          </cell>
          <cell r="U1374">
            <v>272.27999999999997</v>
          </cell>
          <cell r="V1374">
            <v>459</v>
          </cell>
          <cell r="W1374">
            <v>199.98</v>
          </cell>
          <cell r="X1374">
            <v>4178.3529411764703</v>
          </cell>
          <cell r="Y1374">
            <v>2.66</v>
          </cell>
        </row>
        <row r="1375">
          <cell r="I1375">
            <v>0</v>
          </cell>
          <cell r="J1375">
            <v>0</v>
          </cell>
          <cell r="K1375">
            <v>0</v>
          </cell>
          <cell r="L1375">
            <v>1</v>
          </cell>
          <cell r="M1375">
            <v>3</v>
          </cell>
          <cell r="N1375">
            <v>4</v>
          </cell>
          <cell r="O1375">
            <v>14</v>
          </cell>
          <cell r="Q1375" t="str">
            <v>GSEMID44348</v>
          </cell>
          <cell r="R1375" t="str">
            <v>GSEMedical44348</v>
          </cell>
          <cell r="S1375" t="str">
            <v>GSMedicalMID44348</v>
          </cell>
          <cell r="T1375">
            <v>5948</v>
          </cell>
          <cell r="U1375">
            <v>181.52</v>
          </cell>
          <cell r="V1375">
            <v>306</v>
          </cell>
          <cell r="W1375">
            <v>200</v>
          </cell>
          <cell r="X1375">
            <v>3739.1590038314198</v>
          </cell>
          <cell r="Y1375">
            <v>3.1033333333333335</v>
          </cell>
        </row>
        <row r="1376">
          <cell r="I1376">
            <v>2</v>
          </cell>
          <cell r="J1376">
            <v>0</v>
          </cell>
          <cell r="K1376">
            <v>0</v>
          </cell>
          <cell r="L1376">
            <v>0</v>
          </cell>
          <cell r="M1376">
            <v>0</v>
          </cell>
          <cell r="N1376">
            <v>2</v>
          </cell>
          <cell r="O1376">
            <v>2</v>
          </cell>
          <cell r="Q1376" t="str">
            <v>FRMID44348</v>
          </cell>
          <cell r="R1376" t="str">
            <v>FRMedical44348</v>
          </cell>
          <cell r="S1376" t="str">
            <v>FRMedicalMID44348</v>
          </cell>
          <cell r="T1376">
            <v>1304</v>
          </cell>
          <cell r="U1376">
            <v>90.76</v>
          </cell>
          <cell r="V1376">
            <v>49.16</v>
          </cell>
          <cell r="W1376">
            <v>33.340000000000003</v>
          </cell>
          <cell r="X1376">
            <v>628.46829268292697</v>
          </cell>
          <cell r="Y1376">
            <v>0.44333333333333336</v>
          </cell>
        </row>
        <row r="1377">
          <cell r="I1377">
            <v>0</v>
          </cell>
          <cell r="J1377">
            <v>1</v>
          </cell>
          <cell r="K1377">
            <v>0</v>
          </cell>
          <cell r="L1377">
            <v>0</v>
          </cell>
          <cell r="M1377">
            <v>0</v>
          </cell>
          <cell r="N1377">
            <v>1</v>
          </cell>
          <cell r="O1377">
            <v>2</v>
          </cell>
          <cell r="Q1377" t="str">
            <v>FRMID44348</v>
          </cell>
          <cell r="R1377" t="str">
            <v>FRMedical44348</v>
          </cell>
          <cell r="S1377" t="str">
            <v>FRMedicalMID44348</v>
          </cell>
          <cell r="T1377">
            <v>1258</v>
          </cell>
          <cell r="U1377">
            <v>45.38</v>
          </cell>
          <cell r="V1377">
            <v>76.5</v>
          </cell>
          <cell r="W1377">
            <v>33.33</v>
          </cell>
          <cell r="X1377">
            <v>764.5</v>
          </cell>
          <cell r="Y1377">
            <v>0.44333333333333336</v>
          </cell>
        </row>
        <row r="1378">
          <cell r="I1378">
            <v>1</v>
          </cell>
          <cell r="J1378">
            <v>0</v>
          </cell>
          <cell r="K1378">
            <v>0</v>
          </cell>
          <cell r="L1378">
            <v>0</v>
          </cell>
          <cell r="M1378">
            <v>0</v>
          </cell>
          <cell r="N1378">
            <v>1</v>
          </cell>
          <cell r="O1378">
            <v>1</v>
          </cell>
          <cell r="Q1378" t="str">
            <v>GSEMID44348</v>
          </cell>
          <cell r="R1378" t="str">
            <v>GSEMedical44348</v>
          </cell>
          <cell r="S1378" t="str">
            <v>GSMedicalMID44348</v>
          </cell>
          <cell r="T1378">
            <v>652</v>
          </cell>
          <cell r="U1378">
            <v>45.38</v>
          </cell>
          <cell r="V1378">
            <v>24.58</v>
          </cell>
          <cell r="W1378">
            <v>16.670000000000002</v>
          </cell>
          <cell r="X1378">
            <v>314.23414634146297</v>
          </cell>
          <cell r="Y1378">
            <v>0.22166666666666668</v>
          </cell>
        </row>
        <row r="1379">
          <cell r="I1379">
            <v>94</v>
          </cell>
          <cell r="J1379">
            <v>0</v>
          </cell>
          <cell r="K1379">
            <v>0</v>
          </cell>
          <cell r="L1379">
            <v>0</v>
          </cell>
          <cell r="M1379">
            <v>0</v>
          </cell>
          <cell r="N1379">
            <v>94</v>
          </cell>
          <cell r="O1379">
            <v>94</v>
          </cell>
          <cell r="Q1379" t="str">
            <v>CWHRA44348</v>
          </cell>
          <cell r="R1379" t="str">
            <v>CWMedical44348</v>
          </cell>
          <cell r="S1379" t="str">
            <v>CWMedicalHRA44348</v>
          </cell>
          <cell r="T1379">
            <v>72474</v>
          </cell>
          <cell r="U1379">
            <v>4265.72</v>
          </cell>
          <cell r="V1379">
            <v>2310.52</v>
          </cell>
          <cell r="W1379">
            <v>3133.02</v>
          </cell>
          <cell r="X1379">
            <v>31082.411044869801</v>
          </cell>
          <cell r="Y1379">
            <v>20.83666666666667</v>
          </cell>
        </row>
        <row r="1380">
          <cell r="I1380">
            <v>0</v>
          </cell>
          <cell r="J1380">
            <v>20</v>
          </cell>
          <cell r="K1380">
            <v>4</v>
          </cell>
          <cell r="L1380">
            <v>0</v>
          </cell>
          <cell r="M1380">
            <v>0</v>
          </cell>
          <cell r="N1380">
            <v>24</v>
          </cell>
          <cell r="O1380">
            <v>48</v>
          </cell>
          <cell r="Q1380" t="str">
            <v>CWHRA44348</v>
          </cell>
          <cell r="R1380" t="str">
            <v>CWMedical44348</v>
          </cell>
          <cell r="S1380" t="str">
            <v>CWMedicalHRA44348</v>
          </cell>
          <cell r="T1380">
            <v>35640</v>
          </cell>
          <cell r="U1380">
            <v>1089.1199999999999</v>
          </cell>
          <cell r="V1380">
            <v>1836</v>
          </cell>
          <cell r="W1380">
            <v>1600.08</v>
          </cell>
          <cell r="X1380">
            <v>19704.871401871998</v>
          </cell>
          <cell r="Y1380">
            <v>10.64</v>
          </cell>
        </row>
        <row r="1381">
          <cell r="I1381">
            <v>0</v>
          </cell>
          <cell r="J1381">
            <v>0</v>
          </cell>
          <cell r="K1381">
            <v>0</v>
          </cell>
          <cell r="L1381">
            <v>1</v>
          </cell>
          <cell r="M1381">
            <v>16</v>
          </cell>
          <cell r="N1381">
            <v>17</v>
          </cell>
          <cell r="O1381">
            <v>62</v>
          </cell>
          <cell r="Q1381" t="str">
            <v>CWHRA44348</v>
          </cell>
          <cell r="R1381" t="str">
            <v>CWMedical44348</v>
          </cell>
          <cell r="S1381" t="str">
            <v>CWMedicalHRA44348</v>
          </cell>
          <cell r="T1381">
            <v>29801</v>
          </cell>
          <cell r="U1381">
            <v>771.46</v>
          </cell>
          <cell r="V1381">
            <v>1300.5</v>
          </cell>
          <cell r="W1381">
            <v>1700</v>
          </cell>
          <cell r="X1381">
            <v>18693.255963604799</v>
          </cell>
          <cell r="Y1381">
            <v>13.743333333333334</v>
          </cell>
        </row>
        <row r="1382">
          <cell r="I1382">
            <v>440</v>
          </cell>
          <cell r="J1382">
            <v>0</v>
          </cell>
          <cell r="K1382">
            <v>0</v>
          </cell>
          <cell r="L1382">
            <v>0</v>
          </cell>
          <cell r="M1382">
            <v>0</v>
          </cell>
          <cell r="N1382">
            <v>440</v>
          </cell>
          <cell r="O1382">
            <v>440</v>
          </cell>
          <cell r="Q1382" t="str">
            <v>FRHRA44348</v>
          </cell>
          <cell r="R1382" t="str">
            <v>FRMedical44348</v>
          </cell>
          <cell r="S1382" t="str">
            <v>FRMedicalHRA44348</v>
          </cell>
          <cell r="T1382">
            <v>339240</v>
          </cell>
          <cell r="U1382">
            <v>19967.2</v>
          </cell>
          <cell r="V1382">
            <v>10815.2</v>
          </cell>
          <cell r="W1382">
            <v>14665.2</v>
          </cell>
          <cell r="X1382">
            <v>145492.13680577301</v>
          </cell>
          <cell r="Y1382">
            <v>97.533333333333346</v>
          </cell>
        </row>
        <row r="1383">
          <cell r="I1383">
            <v>0</v>
          </cell>
          <cell r="J1383">
            <v>95</v>
          </cell>
          <cell r="K1383">
            <v>39</v>
          </cell>
          <cell r="L1383">
            <v>0</v>
          </cell>
          <cell r="M1383">
            <v>0</v>
          </cell>
          <cell r="N1383">
            <v>134</v>
          </cell>
          <cell r="O1383">
            <v>268</v>
          </cell>
          <cell r="Q1383" t="str">
            <v>FRHRA44348</v>
          </cell>
          <cell r="R1383" t="str">
            <v>FRMedical44348</v>
          </cell>
          <cell r="S1383" t="str">
            <v>FRMedicalHRA44348</v>
          </cell>
          <cell r="T1383">
            <v>198990</v>
          </cell>
          <cell r="U1383">
            <v>6080.92</v>
          </cell>
          <cell r="V1383">
            <v>10251</v>
          </cell>
          <cell r="W1383">
            <v>8933.7800000000007</v>
          </cell>
          <cell r="X1383">
            <v>106417.72393397801</v>
          </cell>
          <cell r="Y1383">
            <v>59.406666666666666</v>
          </cell>
        </row>
        <row r="1384">
          <cell r="I1384">
            <v>0</v>
          </cell>
          <cell r="J1384">
            <v>0</v>
          </cell>
          <cell r="K1384">
            <v>0</v>
          </cell>
          <cell r="L1384">
            <v>17</v>
          </cell>
          <cell r="M1384">
            <v>142</v>
          </cell>
          <cell r="N1384">
            <v>159</v>
          </cell>
          <cell r="O1384">
            <v>691</v>
          </cell>
          <cell r="Q1384" t="str">
            <v>FRHRA44348</v>
          </cell>
          <cell r="R1384" t="str">
            <v>FRMedical44348</v>
          </cell>
          <cell r="S1384" t="str">
            <v>FRMedicalHRA44348</v>
          </cell>
          <cell r="T1384">
            <v>278727</v>
          </cell>
          <cell r="U1384">
            <v>7215.42</v>
          </cell>
          <cell r="V1384">
            <v>12163.5</v>
          </cell>
          <cell r="W1384">
            <v>15900</v>
          </cell>
          <cell r="X1384">
            <v>173859.80320852401</v>
          </cell>
          <cell r="Y1384">
            <v>153.17166666666668</v>
          </cell>
        </row>
        <row r="1385">
          <cell r="I1385">
            <v>46</v>
          </cell>
          <cell r="J1385">
            <v>0</v>
          </cell>
          <cell r="K1385">
            <v>0</v>
          </cell>
          <cell r="L1385">
            <v>0</v>
          </cell>
          <cell r="M1385">
            <v>0</v>
          </cell>
          <cell r="N1385">
            <v>46</v>
          </cell>
          <cell r="O1385">
            <v>46</v>
          </cell>
          <cell r="Q1385" t="str">
            <v>GSEHRA44348</v>
          </cell>
          <cell r="R1385" t="str">
            <v>GSEMedical44348</v>
          </cell>
          <cell r="S1385" t="str">
            <v>GSMedicalHRA44348</v>
          </cell>
          <cell r="T1385">
            <v>35466</v>
          </cell>
          <cell r="U1385">
            <v>2087.48</v>
          </cell>
          <cell r="V1385">
            <v>1130.68</v>
          </cell>
          <cell r="W1385">
            <v>1533.18</v>
          </cell>
          <cell r="X1385">
            <v>15210.541575149</v>
          </cell>
          <cell r="Y1385">
            <v>10.196666666666667</v>
          </cell>
        </row>
        <row r="1386">
          <cell r="I1386">
            <v>0</v>
          </cell>
          <cell r="J1386">
            <v>4</v>
          </cell>
          <cell r="K1386">
            <v>3</v>
          </cell>
          <cell r="L1386">
            <v>0</v>
          </cell>
          <cell r="M1386">
            <v>0</v>
          </cell>
          <cell r="N1386">
            <v>7</v>
          </cell>
          <cell r="O1386">
            <v>14</v>
          </cell>
          <cell r="Q1386" t="str">
            <v>GSEHRA44348</v>
          </cell>
          <cell r="R1386" t="str">
            <v>GSEMedical44348</v>
          </cell>
          <cell r="S1386" t="str">
            <v>GSMedicalHRA44348</v>
          </cell>
          <cell r="T1386">
            <v>10395</v>
          </cell>
          <cell r="U1386">
            <v>317.66000000000003</v>
          </cell>
          <cell r="V1386">
            <v>535.5</v>
          </cell>
          <cell r="W1386">
            <v>466.69</v>
          </cell>
          <cell r="X1386">
            <v>5351.1286056339104</v>
          </cell>
          <cell r="Y1386">
            <v>3.1033333333333335</v>
          </cell>
        </row>
        <row r="1387">
          <cell r="I1387">
            <v>0</v>
          </cell>
          <cell r="J1387">
            <v>0</v>
          </cell>
          <cell r="K1387">
            <v>0</v>
          </cell>
          <cell r="L1387">
            <v>2</v>
          </cell>
          <cell r="M1387">
            <v>15</v>
          </cell>
          <cell r="N1387">
            <v>17</v>
          </cell>
          <cell r="O1387">
            <v>63</v>
          </cell>
          <cell r="Q1387" t="str">
            <v>GSEHRA44348</v>
          </cell>
          <cell r="R1387" t="str">
            <v>GSEMedical44348</v>
          </cell>
          <cell r="S1387" t="str">
            <v>GSMedicalHRA44348</v>
          </cell>
          <cell r="T1387">
            <v>29801</v>
          </cell>
          <cell r="U1387">
            <v>771.46</v>
          </cell>
          <cell r="V1387">
            <v>1300.5</v>
          </cell>
          <cell r="W1387">
            <v>1700</v>
          </cell>
          <cell r="X1387">
            <v>18565.478704618199</v>
          </cell>
          <cell r="Y1387">
            <v>13.965000000000002</v>
          </cell>
        </row>
        <row r="1388">
          <cell r="I1388">
            <v>1</v>
          </cell>
          <cell r="J1388">
            <v>0</v>
          </cell>
          <cell r="K1388">
            <v>0</v>
          </cell>
          <cell r="L1388">
            <v>0</v>
          </cell>
          <cell r="M1388">
            <v>0</v>
          </cell>
          <cell r="N1388">
            <v>1</v>
          </cell>
          <cell r="O1388">
            <v>1</v>
          </cell>
          <cell r="Q1388" t="str">
            <v>HSHRA44348</v>
          </cell>
          <cell r="R1388" t="str">
            <v>HSMedical44348</v>
          </cell>
          <cell r="S1388" t="str">
            <v>HSMedicalHRA44348</v>
          </cell>
          <cell r="T1388">
            <v>771</v>
          </cell>
          <cell r="U1388">
            <v>45.38</v>
          </cell>
          <cell r="V1388">
            <v>24.58</v>
          </cell>
          <cell r="W1388">
            <v>33.33</v>
          </cell>
          <cell r="X1388">
            <v>330.66394728584902</v>
          </cell>
          <cell r="Y1388">
            <v>0.22166666666666668</v>
          </cell>
        </row>
        <row r="1389">
          <cell r="I1389">
            <v>1</v>
          </cell>
          <cell r="J1389">
            <v>0</v>
          </cell>
          <cell r="K1389">
            <v>0</v>
          </cell>
          <cell r="L1389">
            <v>0</v>
          </cell>
          <cell r="M1389">
            <v>0</v>
          </cell>
          <cell r="N1389">
            <v>1</v>
          </cell>
          <cell r="O1389">
            <v>1</v>
          </cell>
          <cell r="Q1389" t="str">
            <v>CWHRA44348</v>
          </cell>
          <cell r="R1389" t="str">
            <v>CWMedical44348</v>
          </cell>
          <cell r="S1389" t="str">
            <v>CWMedicalHRA44348</v>
          </cell>
          <cell r="T1389">
            <v>771</v>
          </cell>
          <cell r="U1389">
            <v>45.38</v>
          </cell>
          <cell r="V1389">
            <v>24.58</v>
          </cell>
          <cell r="W1389">
            <v>33.33</v>
          </cell>
          <cell r="X1389">
            <v>330.66394728584902</v>
          </cell>
          <cell r="Y1389">
            <v>0.22166666666666668</v>
          </cell>
        </row>
        <row r="1390">
          <cell r="I1390">
            <v>7</v>
          </cell>
          <cell r="J1390">
            <v>0</v>
          </cell>
          <cell r="K1390">
            <v>0</v>
          </cell>
          <cell r="L1390">
            <v>0</v>
          </cell>
          <cell r="M1390">
            <v>0</v>
          </cell>
          <cell r="N1390">
            <v>7</v>
          </cell>
          <cell r="O1390">
            <v>7</v>
          </cell>
          <cell r="Q1390" t="str">
            <v>FRHRA44348</v>
          </cell>
          <cell r="R1390" t="str">
            <v>FRMedical44348</v>
          </cell>
          <cell r="S1390" t="str">
            <v>FRMedicalHRA44348</v>
          </cell>
          <cell r="T1390">
            <v>5397</v>
          </cell>
          <cell r="U1390">
            <v>317.66000000000003</v>
          </cell>
          <cell r="V1390">
            <v>172.06</v>
          </cell>
          <cell r="W1390">
            <v>233.31</v>
          </cell>
          <cell r="X1390">
            <v>2314.6476310009398</v>
          </cell>
          <cell r="Y1390">
            <v>1.5516666666666667</v>
          </cell>
        </row>
        <row r="1391">
          <cell r="I1391">
            <v>0</v>
          </cell>
          <cell r="J1391">
            <v>1</v>
          </cell>
          <cell r="K1391">
            <v>1</v>
          </cell>
          <cell r="L1391">
            <v>0</v>
          </cell>
          <cell r="M1391">
            <v>0</v>
          </cell>
          <cell r="N1391">
            <v>2</v>
          </cell>
          <cell r="O1391">
            <v>4</v>
          </cell>
          <cell r="Q1391" t="str">
            <v>FRHRA44348</v>
          </cell>
          <cell r="R1391" t="str">
            <v>FRMedical44348</v>
          </cell>
          <cell r="S1391" t="str">
            <v>FRMedicalHRA44348</v>
          </cell>
          <cell r="T1391">
            <v>2970</v>
          </cell>
          <cell r="U1391">
            <v>90.76</v>
          </cell>
          <cell r="V1391">
            <v>153</v>
          </cell>
          <cell r="W1391">
            <v>133.34</v>
          </cell>
          <cell r="X1391">
            <v>1498.0269610970599</v>
          </cell>
          <cell r="Y1391">
            <v>0.88666666666666671</v>
          </cell>
        </row>
        <row r="1392">
          <cell r="I1392">
            <v>0</v>
          </cell>
          <cell r="J1392">
            <v>0</v>
          </cell>
          <cell r="K1392">
            <v>0</v>
          </cell>
          <cell r="L1392">
            <v>0</v>
          </cell>
          <cell r="M1392">
            <v>1</v>
          </cell>
          <cell r="N1392">
            <v>1</v>
          </cell>
          <cell r="O1392">
            <v>6</v>
          </cell>
          <cell r="Q1392" t="str">
            <v>FRHRA44348</v>
          </cell>
          <cell r="R1392" t="str">
            <v>FRMedical44348</v>
          </cell>
          <cell r="S1392" t="str">
            <v>FRMedicalHRA44348</v>
          </cell>
          <cell r="T1392">
            <v>1753</v>
          </cell>
          <cell r="U1392">
            <v>45.38</v>
          </cell>
          <cell r="V1392">
            <v>76.5</v>
          </cell>
          <cell r="W1392">
            <v>100</v>
          </cell>
          <cell r="X1392">
            <v>1107.1196013289</v>
          </cell>
          <cell r="Y1392">
            <v>1.33</v>
          </cell>
        </row>
        <row r="1393">
          <cell r="I1393">
            <v>0</v>
          </cell>
          <cell r="J1393">
            <v>0</v>
          </cell>
          <cell r="K1393">
            <v>0</v>
          </cell>
          <cell r="L1393">
            <v>0</v>
          </cell>
          <cell r="M1393">
            <v>1</v>
          </cell>
          <cell r="N1393">
            <v>1</v>
          </cell>
          <cell r="O1393">
            <v>3</v>
          </cell>
          <cell r="Q1393" t="str">
            <v>GSEHRA44348</v>
          </cell>
          <cell r="R1393" t="str">
            <v>GSEMedical44348</v>
          </cell>
          <cell r="S1393" t="str">
            <v>GSMedicalHRA44348</v>
          </cell>
          <cell r="T1393">
            <v>1753</v>
          </cell>
          <cell r="U1393">
            <v>45.38</v>
          </cell>
          <cell r="V1393">
            <v>76.5</v>
          </cell>
          <cell r="W1393">
            <v>100</v>
          </cell>
          <cell r="X1393">
            <v>1107.1196013289</v>
          </cell>
          <cell r="Y1393">
            <v>0.66500000000000004</v>
          </cell>
        </row>
        <row r="1394">
          <cell r="I1394">
            <v>164</v>
          </cell>
          <cell r="J1394">
            <v>34</v>
          </cell>
          <cell r="K1394">
            <v>14</v>
          </cell>
          <cell r="L1394">
            <v>0</v>
          </cell>
          <cell r="M1394">
            <v>32</v>
          </cell>
          <cell r="N1394">
            <v>244</v>
          </cell>
          <cell r="O1394">
            <v>395</v>
          </cell>
          <cell r="Q1394" t="str">
            <v>CWHRA44348</v>
          </cell>
          <cell r="R1394" t="str">
            <v>CWMedical44348</v>
          </cell>
          <cell r="S1394" t="str">
            <v>CWMedicalHRA44348</v>
          </cell>
          <cell r="T1394">
            <v>253820</v>
          </cell>
          <cell r="U1394">
            <v>12192.68</v>
          </cell>
          <cell r="V1394">
            <v>10151.120000000001</v>
          </cell>
          <cell r="W1394">
            <v>11866.28</v>
          </cell>
          <cell r="X1394">
            <v>127770.04649961799</v>
          </cell>
          <cell r="Y1394">
            <v>87.558334650000106</v>
          </cell>
        </row>
        <row r="1395">
          <cell r="I1395">
            <v>216</v>
          </cell>
          <cell r="J1395">
            <v>8</v>
          </cell>
          <cell r="K1395">
            <v>14</v>
          </cell>
          <cell r="L1395">
            <v>6</v>
          </cell>
          <cell r="M1395">
            <v>16</v>
          </cell>
          <cell r="N1395">
            <v>260</v>
          </cell>
          <cell r="O1395">
            <v>348</v>
          </cell>
          <cell r="Q1395" t="str">
            <v>CWMajor Medical44348</v>
          </cell>
          <cell r="R1395" t="str">
            <v>CWMedical44348</v>
          </cell>
          <cell r="S1395" t="str">
            <v>CWMedicalMMP44348</v>
          </cell>
          <cell r="T1395">
            <v>177700</v>
          </cell>
          <cell r="U1395">
            <v>12992.2</v>
          </cell>
          <cell r="V1395">
            <v>8675.2799999999897</v>
          </cell>
          <cell r="W1395">
            <v>0</v>
          </cell>
          <cell r="X1395">
            <v>64684.551912568299</v>
          </cell>
          <cell r="Y1395">
            <v>77.140001159999898</v>
          </cell>
        </row>
        <row r="1396">
          <cell r="I1396">
            <v>198</v>
          </cell>
          <cell r="J1396">
            <v>19</v>
          </cell>
          <cell r="K1396">
            <v>21</v>
          </cell>
          <cell r="L1396">
            <v>7</v>
          </cell>
          <cell r="M1396">
            <v>21</v>
          </cell>
          <cell r="N1396">
            <v>266</v>
          </cell>
          <cell r="O1396">
            <v>388</v>
          </cell>
          <cell r="Q1396" t="str">
            <v>CWMID44348</v>
          </cell>
          <cell r="R1396" t="str">
            <v>CWMedical44348</v>
          </cell>
          <cell r="S1396" t="str">
            <v>CWMedicalMID44348</v>
          </cell>
          <cell r="T1396">
            <v>221052</v>
          </cell>
          <cell r="U1396">
            <v>13292.02</v>
          </cell>
          <cell r="V1396">
            <v>10068.84</v>
          </cell>
          <cell r="W1396">
            <v>6033.86</v>
          </cell>
          <cell r="X1396">
            <v>114681.67988478301</v>
          </cell>
          <cell r="Y1396">
            <v>86.006667959999902</v>
          </cell>
        </row>
        <row r="1397">
          <cell r="I1397">
            <v>551</v>
          </cell>
          <cell r="J1397">
            <v>104</v>
          </cell>
          <cell r="K1397">
            <v>50</v>
          </cell>
          <cell r="L1397">
            <v>11</v>
          </cell>
          <cell r="M1397">
            <v>162</v>
          </cell>
          <cell r="N1397">
            <v>878</v>
          </cell>
          <cell r="O1397">
            <v>1596</v>
          </cell>
          <cell r="Q1397" t="str">
            <v>FRHRA44348</v>
          </cell>
          <cell r="R1397" t="str">
            <v>FRMedical44348</v>
          </cell>
          <cell r="S1397" t="str">
            <v>FRMedicalHRA44348</v>
          </cell>
          <cell r="T1397">
            <v>956780</v>
          </cell>
          <cell r="U1397">
            <v>43873.6600000002</v>
          </cell>
          <cell r="V1397">
            <v>38559.08</v>
          </cell>
          <cell r="W1397">
            <v>45932.0099999999</v>
          </cell>
          <cell r="X1397">
            <v>493503.901196911</v>
          </cell>
          <cell r="Y1397">
            <v>353.78000531999902</v>
          </cell>
        </row>
        <row r="1398">
          <cell r="I1398">
            <v>659</v>
          </cell>
          <cell r="J1398">
            <v>51</v>
          </cell>
          <cell r="K1398">
            <v>55</v>
          </cell>
          <cell r="L1398">
            <v>11</v>
          </cell>
          <cell r="M1398">
            <v>45</v>
          </cell>
          <cell r="N1398">
            <v>821</v>
          </cell>
          <cell r="O1398">
            <v>1095</v>
          </cell>
          <cell r="Q1398" t="str">
            <v>FRMajor Medical44348</v>
          </cell>
          <cell r="R1398" t="str">
            <v>FRMedical44348</v>
          </cell>
          <cell r="S1398" t="str">
            <v>FRMedicalMMP44348</v>
          </cell>
          <cell r="T1398">
            <v>570716</v>
          </cell>
          <cell r="U1398">
            <v>41025.370000000097</v>
          </cell>
          <cell r="V1398">
            <v>28591.22</v>
          </cell>
          <cell r="W1398">
            <v>0</v>
          </cell>
          <cell r="X1398">
            <v>210789.206772053</v>
          </cell>
          <cell r="Y1398">
            <v>242.72500364999999</v>
          </cell>
        </row>
        <row r="1399">
          <cell r="I1399">
            <v>614</v>
          </cell>
          <cell r="J1399">
            <v>86</v>
          </cell>
          <cell r="K1399">
            <v>80</v>
          </cell>
          <cell r="L1399">
            <v>39</v>
          </cell>
          <cell r="M1399">
            <v>134</v>
          </cell>
          <cell r="N1399">
            <v>953</v>
          </cell>
          <cell r="O1399">
            <v>1624</v>
          </cell>
          <cell r="Q1399" t="str">
            <v>FRMID44348</v>
          </cell>
          <cell r="R1399" t="str">
            <v>FRMedical44348</v>
          </cell>
          <cell r="S1399" t="str">
            <v>FRMedicalMID44348</v>
          </cell>
          <cell r="T1399">
            <v>866407</v>
          </cell>
          <cell r="U1399">
            <v>47621.4100000002</v>
          </cell>
          <cell r="V1399">
            <v>41025.620000000003</v>
          </cell>
          <cell r="W1399">
            <v>24418.1600000002</v>
          </cell>
          <cell r="X1399">
            <v>465980.17085704103</v>
          </cell>
          <cell r="Y1399">
            <v>359.98667207999898</v>
          </cell>
        </row>
        <row r="1400">
          <cell r="I1400">
            <v>3</v>
          </cell>
          <cell r="J1400">
            <v>3</v>
          </cell>
          <cell r="K1400">
            <v>1</v>
          </cell>
          <cell r="L1400">
            <v>0</v>
          </cell>
          <cell r="M1400">
            <v>2</v>
          </cell>
          <cell r="N1400">
            <v>9</v>
          </cell>
          <cell r="O1400">
            <v>18</v>
          </cell>
          <cell r="Q1400" t="str">
            <v>GSEHRA44348</v>
          </cell>
          <cell r="R1400" t="str">
            <v>GSEMedical44348</v>
          </cell>
          <cell r="S1400" t="str">
            <v>GSEMedicalHRA44348</v>
          </cell>
          <cell r="T1400">
            <v>11759</v>
          </cell>
          <cell r="U1400">
            <v>449.73</v>
          </cell>
          <cell r="V1400">
            <v>532.74</v>
          </cell>
          <cell r="W1400">
            <v>566.66999999999996</v>
          </cell>
          <cell r="X1400">
            <v>6418.35345029788</v>
          </cell>
          <cell r="Y1400">
            <v>3.9900000599999998</v>
          </cell>
        </row>
        <row r="1401">
          <cell r="I1401">
            <v>6</v>
          </cell>
          <cell r="J1401">
            <v>0</v>
          </cell>
          <cell r="K1401">
            <v>0</v>
          </cell>
          <cell r="L1401">
            <v>0</v>
          </cell>
          <cell r="M1401">
            <v>3</v>
          </cell>
          <cell r="N1401">
            <v>9</v>
          </cell>
          <cell r="O1401">
            <v>19</v>
          </cell>
          <cell r="Q1401" t="str">
            <v>GSEMajor Medical44348</v>
          </cell>
          <cell r="R1401" t="str">
            <v>GSEMedical44348</v>
          </cell>
          <cell r="S1401" t="str">
            <v>GSEMedicalMMP44348</v>
          </cell>
          <cell r="T1401">
            <v>7392</v>
          </cell>
          <cell r="U1401">
            <v>449.73</v>
          </cell>
          <cell r="V1401">
            <v>376.98</v>
          </cell>
          <cell r="W1401">
            <v>0</v>
          </cell>
          <cell r="X1401">
            <v>3262.39959016393</v>
          </cell>
          <cell r="Y1401">
            <v>4.2116667300000001</v>
          </cell>
        </row>
        <row r="1402">
          <cell r="I1402">
            <v>7</v>
          </cell>
          <cell r="J1402">
            <v>0</v>
          </cell>
          <cell r="K1402">
            <v>0</v>
          </cell>
          <cell r="L1402">
            <v>0</v>
          </cell>
          <cell r="M1402">
            <v>0</v>
          </cell>
          <cell r="N1402">
            <v>7</v>
          </cell>
          <cell r="O1402">
            <v>7</v>
          </cell>
          <cell r="Q1402" t="str">
            <v>GSEMID44348</v>
          </cell>
          <cell r="R1402" t="str">
            <v>GSEMedical44348</v>
          </cell>
          <cell r="S1402" t="str">
            <v>GSEMedicalMID44348</v>
          </cell>
          <cell r="T1402">
            <v>4564</v>
          </cell>
          <cell r="U1402">
            <v>349.79</v>
          </cell>
          <cell r="V1402">
            <v>172.06</v>
          </cell>
          <cell r="W1402">
            <v>116.69</v>
          </cell>
          <cell r="X1402">
            <v>2199.6390243902401</v>
          </cell>
          <cell r="Y1402">
            <v>1.55166669</v>
          </cell>
        </row>
        <row r="1403">
          <cell r="I1403">
            <v>8</v>
          </cell>
          <cell r="J1403">
            <v>0</v>
          </cell>
          <cell r="K1403">
            <v>1</v>
          </cell>
          <cell r="L1403">
            <v>0</v>
          </cell>
          <cell r="M1403">
            <v>1</v>
          </cell>
          <cell r="N1403">
            <v>10</v>
          </cell>
          <cell r="O1403">
            <v>15</v>
          </cell>
          <cell r="Q1403" t="str">
            <v>HSHRA44348</v>
          </cell>
          <cell r="R1403" t="str">
            <v>HSMedical44348</v>
          </cell>
          <cell r="S1403" t="str">
            <v>HSMedicalHRA44348</v>
          </cell>
          <cell r="T1403">
            <v>9406</v>
          </cell>
          <cell r="U1403">
            <v>499.7</v>
          </cell>
          <cell r="V1403">
            <v>349.64</v>
          </cell>
          <cell r="W1403">
            <v>433.31</v>
          </cell>
          <cell r="X1403">
            <v>4393.4104183700201</v>
          </cell>
          <cell r="Y1403">
            <v>3.3250000499999999</v>
          </cell>
        </row>
        <row r="1404">
          <cell r="I1404">
            <v>15</v>
          </cell>
          <cell r="J1404">
            <v>0</v>
          </cell>
          <cell r="K1404">
            <v>1</v>
          </cell>
          <cell r="L1404">
            <v>0</v>
          </cell>
          <cell r="M1404">
            <v>0</v>
          </cell>
          <cell r="N1404">
            <v>16</v>
          </cell>
          <cell r="O1404">
            <v>17</v>
          </cell>
          <cell r="Q1404" t="str">
            <v>HSMajor Medical44348</v>
          </cell>
          <cell r="R1404" t="str">
            <v>HSMedical44348</v>
          </cell>
          <cell r="S1404" t="str">
            <v>HSMedicalMMP44348</v>
          </cell>
          <cell r="T1404">
            <v>9750</v>
          </cell>
          <cell r="U1404">
            <v>799.52</v>
          </cell>
          <cell r="V1404">
            <v>445.2</v>
          </cell>
          <cell r="W1404">
            <v>0</v>
          </cell>
          <cell r="X1404">
            <v>3177.0971896955498</v>
          </cell>
          <cell r="Y1404">
            <v>3.76833339</v>
          </cell>
        </row>
        <row r="1405">
          <cell r="I1405">
            <v>22</v>
          </cell>
          <cell r="J1405">
            <v>0</v>
          </cell>
          <cell r="K1405">
            <v>1</v>
          </cell>
          <cell r="L1405">
            <v>1</v>
          </cell>
          <cell r="M1405">
            <v>3</v>
          </cell>
          <cell r="N1405">
            <v>27</v>
          </cell>
          <cell r="O1405">
            <v>37</v>
          </cell>
          <cell r="Q1405" t="str">
            <v>HSMID44348</v>
          </cell>
          <cell r="R1405" t="str">
            <v>HSMedical44348</v>
          </cell>
          <cell r="S1405" t="str">
            <v>HSMedicalMID44348</v>
          </cell>
          <cell r="T1405">
            <v>21550</v>
          </cell>
          <cell r="U1405">
            <v>1349.19</v>
          </cell>
          <cell r="V1405">
            <v>923.26</v>
          </cell>
          <cell r="W1405">
            <v>600.07000000000005</v>
          </cell>
          <cell r="X1405">
            <v>11212.4866939318</v>
          </cell>
          <cell r="Y1405">
            <v>8.2016667900000009</v>
          </cell>
        </row>
        <row r="1406">
          <cell r="I1406">
            <v>2</v>
          </cell>
          <cell r="J1406">
            <v>0</v>
          </cell>
          <cell r="K1406">
            <v>0</v>
          </cell>
          <cell r="L1406">
            <v>0</v>
          </cell>
          <cell r="M1406">
            <v>0</v>
          </cell>
          <cell r="N1406">
            <v>2</v>
          </cell>
          <cell r="O1406">
            <v>2</v>
          </cell>
          <cell r="Q1406" t="str">
            <v>WNHRA44348</v>
          </cell>
          <cell r="R1406" t="str">
            <v>WNMedical44348</v>
          </cell>
          <cell r="S1406" t="str">
            <v>WNMedicalHRA44348</v>
          </cell>
          <cell r="T1406">
            <v>1542</v>
          </cell>
          <cell r="U1406">
            <v>99.94</v>
          </cell>
          <cell r="V1406">
            <v>49.16</v>
          </cell>
          <cell r="W1406">
            <v>66.66</v>
          </cell>
          <cell r="X1406">
            <v>661.32789457169702</v>
          </cell>
          <cell r="Y1406">
            <v>0.44333334000000002</v>
          </cell>
        </row>
        <row r="1407">
          <cell r="I1407">
            <v>12</v>
          </cell>
          <cell r="J1407">
            <v>2</v>
          </cell>
          <cell r="K1407">
            <v>0</v>
          </cell>
          <cell r="L1407">
            <v>0</v>
          </cell>
          <cell r="M1407">
            <v>0</v>
          </cell>
          <cell r="N1407">
            <v>14</v>
          </cell>
          <cell r="O1407">
            <v>16</v>
          </cell>
          <cell r="Q1407" t="str">
            <v>WNMajor Medical44348</v>
          </cell>
          <cell r="R1407" t="str">
            <v>WNMedical44348</v>
          </cell>
          <cell r="S1407" t="str">
            <v>WNMedicalMMP44348</v>
          </cell>
          <cell r="T1407">
            <v>9132</v>
          </cell>
          <cell r="U1407">
            <v>699.58</v>
          </cell>
          <cell r="V1407">
            <v>447.96</v>
          </cell>
          <cell r="W1407">
            <v>0</v>
          </cell>
          <cell r="X1407">
            <v>3374.5491803278701</v>
          </cell>
          <cell r="Y1407">
            <v>3.5466667200000002</v>
          </cell>
        </row>
        <row r="1408">
          <cell r="I1408">
            <v>6</v>
          </cell>
          <cell r="J1408">
            <v>0</v>
          </cell>
          <cell r="K1408">
            <v>1</v>
          </cell>
          <cell r="L1408">
            <v>0</v>
          </cell>
          <cell r="M1408">
            <v>0</v>
          </cell>
          <cell r="N1408">
            <v>7</v>
          </cell>
          <cell r="O1408">
            <v>8</v>
          </cell>
          <cell r="Q1408" t="str">
            <v>WNMID44348</v>
          </cell>
          <cell r="R1408" t="str">
            <v>WNMedical44348</v>
          </cell>
          <cell r="S1408" t="str">
            <v>WNMedicalMID44348</v>
          </cell>
          <cell r="T1408">
            <v>5170</v>
          </cell>
          <cell r="U1408">
            <v>349.79</v>
          </cell>
          <cell r="V1408">
            <v>223.98</v>
          </cell>
          <cell r="W1408">
            <v>133.35</v>
          </cell>
          <cell r="X1408">
            <v>2445.5813486370198</v>
          </cell>
          <cell r="Y1408">
            <v>1.7733333600000001</v>
          </cell>
        </row>
        <row r="1409">
          <cell r="I1409">
            <v>3</v>
          </cell>
          <cell r="J1409">
            <v>1</v>
          </cell>
          <cell r="K1409">
            <v>0</v>
          </cell>
          <cell r="L1409">
            <v>0</v>
          </cell>
          <cell r="M1409">
            <v>1</v>
          </cell>
          <cell r="N1409">
            <v>5</v>
          </cell>
          <cell r="O1409">
            <v>9</v>
          </cell>
          <cell r="Q1409" t="str">
            <v>CWHRA44348</v>
          </cell>
          <cell r="R1409" t="str">
            <v>CWMedical44348</v>
          </cell>
          <cell r="S1409" t="str">
            <v>CWMedicalHRA44348</v>
          </cell>
          <cell r="T1409">
            <v>5551</v>
          </cell>
          <cell r="U1409">
            <v>249.85</v>
          </cell>
          <cell r="V1409">
            <v>226.74</v>
          </cell>
          <cell r="W1409">
            <v>266.66000000000003</v>
          </cell>
          <cell r="X1409">
            <v>2956.15916552918</v>
          </cell>
          <cell r="Y1409">
            <v>1.9950000299999999</v>
          </cell>
        </row>
        <row r="1410">
          <cell r="I1410">
            <v>0</v>
          </cell>
          <cell r="J1410">
            <v>2</v>
          </cell>
          <cell r="K1410">
            <v>0</v>
          </cell>
          <cell r="L1410">
            <v>0</v>
          </cell>
          <cell r="M1410">
            <v>0</v>
          </cell>
          <cell r="N1410">
            <v>2</v>
          </cell>
          <cell r="O1410">
            <v>4</v>
          </cell>
          <cell r="Q1410" t="str">
            <v>CWMajor Medical44348</v>
          </cell>
          <cell r="R1410" t="str">
            <v>CWMedical44348</v>
          </cell>
          <cell r="S1410" t="str">
            <v>CWMedicalMMP44348</v>
          </cell>
          <cell r="T1410">
            <v>2220</v>
          </cell>
          <cell r="U1410">
            <v>99.94</v>
          </cell>
          <cell r="V1410">
            <v>153</v>
          </cell>
          <cell r="W1410">
            <v>0</v>
          </cell>
          <cell r="X1410">
            <v>1141.5</v>
          </cell>
          <cell r="Y1410">
            <v>0.88666668000000004</v>
          </cell>
        </row>
        <row r="1411">
          <cell r="I1411">
            <v>9</v>
          </cell>
          <cell r="J1411">
            <v>2</v>
          </cell>
          <cell r="K1411">
            <v>1</v>
          </cell>
          <cell r="L1411">
            <v>0</v>
          </cell>
          <cell r="M1411">
            <v>2</v>
          </cell>
          <cell r="N1411">
            <v>14</v>
          </cell>
          <cell r="O1411">
            <v>25</v>
          </cell>
          <cell r="Q1411" t="str">
            <v>FRHRA44348</v>
          </cell>
          <cell r="R1411" t="str">
            <v>FRMedical44348</v>
          </cell>
          <cell r="S1411" t="str">
            <v>FRMedicalHRA44348</v>
          </cell>
          <cell r="T1411">
            <v>14900</v>
          </cell>
          <cell r="U1411">
            <v>699.58</v>
          </cell>
          <cell r="V1411">
            <v>603.72</v>
          </cell>
          <cell r="W1411">
            <v>699.98</v>
          </cell>
          <cell r="X1411">
            <v>7545.28941167024</v>
          </cell>
          <cell r="Y1411">
            <v>5.5416667500000001</v>
          </cell>
        </row>
        <row r="1412">
          <cell r="I1412">
            <v>1</v>
          </cell>
          <cell r="J1412">
            <v>0</v>
          </cell>
          <cell r="K1412">
            <v>0</v>
          </cell>
          <cell r="L1412">
            <v>0</v>
          </cell>
          <cell r="M1412">
            <v>0</v>
          </cell>
          <cell r="N1412">
            <v>1</v>
          </cell>
          <cell r="O1412">
            <v>1</v>
          </cell>
          <cell r="Q1412" t="str">
            <v>FRMajor Medical44348</v>
          </cell>
          <cell r="R1412" t="str">
            <v>FRMedical44348</v>
          </cell>
          <cell r="S1412" t="str">
            <v>FRMedicalMMP44348</v>
          </cell>
          <cell r="T1412">
            <v>576</v>
          </cell>
          <cell r="U1412">
            <v>49.97</v>
          </cell>
          <cell r="V1412">
            <v>24.58</v>
          </cell>
          <cell r="W1412">
            <v>0</v>
          </cell>
          <cell r="X1412">
            <v>186.087431693989</v>
          </cell>
          <cell r="Y1412">
            <v>0.22166667000000001</v>
          </cell>
        </row>
        <row r="1413">
          <cell r="I1413">
            <v>6</v>
          </cell>
          <cell r="J1413">
            <v>3</v>
          </cell>
          <cell r="K1413">
            <v>0</v>
          </cell>
          <cell r="L1413">
            <v>0</v>
          </cell>
          <cell r="M1413">
            <v>0</v>
          </cell>
          <cell r="N1413">
            <v>9</v>
          </cell>
          <cell r="O1413">
            <v>12</v>
          </cell>
          <cell r="Q1413" t="str">
            <v>FRMID44348</v>
          </cell>
          <cell r="R1413" t="str">
            <v>FRMedical44348</v>
          </cell>
          <cell r="S1413" t="str">
            <v>FRMedicalMID44348</v>
          </cell>
          <cell r="T1413">
            <v>7686</v>
          </cell>
          <cell r="U1413">
            <v>449.73</v>
          </cell>
          <cell r="V1413">
            <v>376.98</v>
          </cell>
          <cell r="W1413">
            <v>200.01</v>
          </cell>
          <cell r="X1413">
            <v>4178.9048780487801</v>
          </cell>
          <cell r="Y1413">
            <v>2.6600000399999999</v>
          </cell>
        </row>
        <row r="1414">
          <cell r="I1414">
            <v>0</v>
          </cell>
          <cell r="J1414">
            <v>1</v>
          </cell>
          <cell r="K1414">
            <v>0</v>
          </cell>
          <cell r="L1414">
            <v>0</v>
          </cell>
          <cell r="M1414">
            <v>0</v>
          </cell>
          <cell r="N1414">
            <v>1</v>
          </cell>
          <cell r="O1414">
            <v>2</v>
          </cell>
          <cell r="Q1414" t="str">
            <v>GSEHRA44348</v>
          </cell>
          <cell r="R1414" t="str">
            <v>GSEMedical44348</v>
          </cell>
          <cell r="S1414" t="str">
            <v>GSEMedicalHRA44348</v>
          </cell>
          <cell r="T1414">
            <v>1485</v>
          </cell>
          <cell r="U1414">
            <v>49.97</v>
          </cell>
          <cell r="V1414">
            <v>76.5</v>
          </cell>
          <cell r="W1414">
            <v>66.67</v>
          </cell>
          <cell r="X1414">
            <v>857.04772234273298</v>
          </cell>
          <cell r="Y1414">
            <v>0.44333334000000002</v>
          </cell>
        </row>
        <row r="1415">
          <cell r="I1415">
            <v>781</v>
          </cell>
          <cell r="J1415">
            <v>138</v>
          </cell>
          <cell r="K1415">
            <v>60</v>
          </cell>
          <cell r="L1415">
            <v>28</v>
          </cell>
          <cell r="M1415">
            <v>127</v>
          </cell>
          <cell r="N1415">
            <v>1134</v>
          </cell>
          <cell r="O1415">
            <v>1798</v>
          </cell>
          <cell r="R1415" t="str">
            <v>CWDental44348</v>
          </cell>
          <cell r="T1415">
            <v>60215</v>
          </cell>
          <cell r="U1415">
            <v>3231.9</v>
          </cell>
          <cell r="V1415">
            <v>0</v>
          </cell>
          <cell r="W1415">
            <v>0</v>
          </cell>
          <cell r="X1415">
            <v>60215</v>
          </cell>
          <cell r="Y1415">
            <v>0</v>
          </cell>
        </row>
        <row r="1416">
          <cell r="I1416">
            <v>2898</v>
          </cell>
          <cell r="J1416">
            <v>514</v>
          </cell>
          <cell r="K1416">
            <v>275</v>
          </cell>
          <cell r="L1416">
            <v>120</v>
          </cell>
          <cell r="M1416">
            <v>687</v>
          </cell>
          <cell r="N1416">
            <v>4494</v>
          </cell>
          <cell r="O1416">
            <v>7776</v>
          </cell>
          <cell r="R1416" t="str">
            <v>FRDental44348</v>
          </cell>
          <cell r="T1416">
            <v>250530</v>
          </cell>
          <cell r="U1416">
            <v>12807.9</v>
          </cell>
          <cell r="V1416">
            <v>0</v>
          </cell>
          <cell r="W1416">
            <v>0</v>
          </cell>
          <cell r="X1416">
            <v>250530</v>
          </cell>
          <cell r="Y1416">
            <v>0</v>
          </cell>
        </row>
        <row r="1417">
          <cell r="I1417">
            <v>118</v>
          </cell>
          <cell r="J1417">
            <v>19</v>
          </cell>
          <cell r="K1417">
            <v>8</v>
          </cell>
          <cell r="L1417">
            <v>5</v>
          </cell>
          <cell r="M1417">
            <v>28</v>
          </cell>
          <cell r="N1417">
            <v>178</v>
          </cell>
          <cell r="O1417">
            <v>299</v>
          </cell>
          <cell r="R1417" t="str">
            <v>GSEDental44348</v>
          </cell>
          <cell r="T1417">
            <v>9846</v>
          </cell>
          <cell r="U1417">
            <v>507.3</v>
          </cell>
          <cell r="V1417">
            <v>0</v>
          </cell>
          <cell r="W1417">
            <v>0</v>
          </cell>
          <cell r="X1417">
            <v>9846</v>
          </cell>
          <cell r="Y1417">
            <v>0</v>
          </cell>
        </row>
        <row r="1418">
          <cell r="I1418">
            <v>35</v>
          </cell>
          <cell r="J1418">
            <v>3</v>
          </cell>
          <cell r="K1418">
            <v>3</v>
          </cell>
          <cell r="L1418">
            <v>1</v>
          </cell>
          <cell r="M1418">
            <v>6</v>
          </cell>
          <cell r="N1418">
            <v>48</v>
          </cell>
          <cell r="O1418">
            <v>73</v>
          </cell>
          <cell r="R1418" t="str">
            <v>HSDental44348</v>
          </cell>
          <cell r="T1418">
            <v>2497</v>
          </cell>
          <cell r="U1418">
            <v>136.80000000000001</v>
          </cell>
          <cell r="V1418">
            <v>0</v>
          </cell>
          <cell r="W1418">
            <v>0</v>
          </cell>
          <cell r="X1418">
            <v>2497</v>
          </cell>
          <cell r="Y1418">
            <v>0</v>
          </cell>
        </row>
        <row r="1419">
          <cell r="I1419">
            <v>0</v>
          </cell>
          <cell r="J1419">
            <v>0</v>
          </cell>
          <cell r="K1419">
            <v>0</v>
          </cell>
          <cell r="L1419">
            <v>0</v>
          </cell>
          <cell r="M1419">
            <v>0</v>
          </cell>
          <cell r="N1419">
            <v>0</v>
          </cell>
          <cell r="O1419">
            <v>0</v>
          </cell>
          <cell r="R1419" t="str">
            <v>UDDental44348</v>
          </cell>
          <cell r="T1419">
            <v>0</v>
          </cell>
          <cell r="U1419">
            <v>0</v>
          </cell>
          <cell r="V1419">
            <v>0</v>
          </cell>
          <cell r="W1419">
            <v>0</v>
          </cell>
          <cell r="X1419">
            <v>0</v>
          </cell>
          <cell r="Y1419">
            <v>0</v>
          </cell>
        </row>
        <row r="1420">
          <cell r="I1420">
            <v>21</v>
          </cell>
          <cell r="J1420">
            <v>1</v>
          </cell>
          <cell r="K1420">
            <v>2</v>
          </cell>
          <cell r="L1420">
            <v>1</v>
          </cell>
          <cell r="M1420">
            <v>0</v>
          </cell>
          <cell r="N1420">
            <v>25</v>
          </cell>
          <cell r="O1420">
            <v>30</v>
          </cell>
          <cell r="R1420" t="str">
            <v>WNDental44348</v>
          </cell>
          <cell r="T1420">
            <v>1135</v>
          </cell>
          <cell r="U1420">
            <v>71.25</v>
          </cell>
          <cell r="V1420">
            <v>0</v>
          </cell>
          <cell r="W1420">
            <v>0</v>
          </cell>
          <cell r="X1420">
            <v>1135</v>
          </cell>
          <cell r="Y1420">
            <v>0</v>
          </cell>
        </row>
        <row r="1421">
          <cell r="I1421">
            <v>6</v>
          </cell>
          <cell r="J1421">
            <v>4</v>
          </cell>
          <cell r="K1421">
            <v>0</v>
          </cell>
          <cell r="L1421">
            <v>0</v>
          </cell>
          <cell r="M1421">
            <v>2</v>
          </cell>
          <cell r="N1421">
            <v>12</v>
          </cell>
          <cell r="O1421">
            <v>22</v>
          </cell>
          <cell r="R1421" t="str">
            <v>CWDental44348</v>
          </cell>
          <cell r="T1421">
            <v>722</v>
          </cell>
          <cell r="U1421">
            <v>34.200000000000003</v>
          </cell>
          <cell r="V1421">
            <v>0</v>
          </cell>
          <cell r="W1421">
            <v>0</v>
          </cell>
          <cell r="X1421">
            <v>722</v>
          </cell>
          <cell r="Y1421">
            <v>0</v>
          </cell>
        </row>
        <row r="1422">
          <cell r="I1422">
            <v>19</v>
          </cell>
          <cell r="J1422">
            <v>15</v>
          </cell>
          <cell r="K1422">
            <v>2</v>
          </cell>
          <cell r="L1422">
            <v>0</v>
          </cell>
          <cell r="M1422">
            <v>6</v>
          </cell>
          <cell r="N1422">
            <v>42</v>
          </cell>
          <cell r="O1422">
            <v>81</v>
          </cell>
          <cell r="R1422" t="str">
            <v>FRDental44348</v>
          </cell>
          <cell r="T1422">
            <v>2565</v>
          </cell>
          <cell r="U1422">
            <v>119.7</v>
          </cell>
          <cell r="V1422">
            <v>0</v>
          </cell>
          <cell r="W1422">
            <v>0</v>
          </cell>
          <cell r="X1422">
            <v>2565</v>
          </cell>
          <cell r="Y1422">
            <v>0</v>
          </cell>
        </row>
        <row r="1423">
          <cell r="I1423">
            <v>3</v>
          </cell>
          <cell r="J1423">
            <v>1</v>
          </cell>
          <cell r="K1423">
            <v>1</v>
          </cell>
          <cell r="L1423">
            <v>0</v>
          </cell>
          <cell r="M1423">
            <v>2</v>
          </cell>
          <cell r="N1423">
            <v>7</v>
          </cell>
          <cell r="O1423">
            <v>17</v>
          </cell>
          <cell r="R1423" t="str">
            <v>GSEDental44348</v>
          </cell>
          <cell r="T1423">
            <v>461</v>
          </cell>
          <cell r="U1423">
            <v>19.95</v>
          </cell>
          <cell r="V1423">
            <v>0</v>
          </cell>
          <cell r="W1423">
            <v>0</v>
          </cell>
          <cell r="X1423">
            <v>461</v>
          </cell>
          <cell r="Y1423">
            <v>0</v>
          </cell>
        </row>
        <row r="1424">
          <cell r="I1424">
            <v>0</v>
          </cell>
          <cell r="J1424">
            <v>0</v>
          </cell>
          <cell r="K1424">
            <v>0</v>
          </cell>
          <cell r="L1424">
            <v>0</v>
          </cell>
          <cell r="M1424">
            <v>0</v>
          </cell>
          <cell r="N1424">
            <v>0</v>
          </cell>
          <cell r="O1424">
            <v>0</v>
          </cell>
          <cell r="R1424" t="str">
            <v>HSDental44348</v>
          </cell>
          <cell r="T1424">
            <v>0</v>
          </cell>
          <cell r="U1424">
            <v>0</v>
          </cell>
          <cell r="V1424">
            <v>0</v>
          </cell>
          <cell r="W1424">
            <v>0</v>
          </cell>
          <cell r="X1424">
            <v>0</v>
          </cell>
          <cell r="Y1424">
            <v>0</v>
          </cell>
        </row>
        <row r="1425">
          <cell r="I1425">
            <v>0</v>
          </cell>
          <cell r="J1425">
            <v>0</v>
          </cell>
          <cell r="K1425">
            <v>0</v>
          </cell>
          <cell r="L1425">
            <v>0</v>
          </cell>
          <cell r="M1425">
            <v>0</v>
          </cell>
          <cell r="N1425">
            <v>0</v>
          </cell>
          <cell r="O1425">
            <v>0</v>
          </cell>
          <cell r="R1425" t="str">
            <v>UDDental44348</v>
          </cell>
          <cell r="T1425">
            <v>0</v>
          </cell>
          <cell r="U1425">
            <v>0</v>
          </cell>
          <cell r="V1425">
            <v>0</v>
          </cell>
          <cell r="W1425">
            <v>0</v>
          </cell>
          <cell r="X1425">
            <v>0</v>
          </cell>
          <cell r="Y1425">
            <v>0</v>
          </cell>
        </row>
        <row r="1426">
          <cell r="I1426">
            <v>16</v>
          </cell>
          <cell r="J1426">
            <v>6</v>
          </cell>
          <cell r="K1426">
            <v>0</v>
          </cell>
          <cell r="L1426">
            <v>0</v>
          </cell>
          <cell r="M1426">
            <v>1</v>
          </cell>
          <cell r="N1426">
            <v>23</v>
          </cell>
          <cell r="O1426">
            <v>33</v>
          </cell>
          <cell r="R1426" t="str">
            <v>CWDental44348</v>
          </cell>
          <cell r="T1426">
            <v>1156</v>
          </cell>
          <cell r="U1426">
            <v>65.55</v>
          </cell>
          <cell r="V1426">
            <v>0</v>
          </cell>
          <cell r="W1426">
            <v>0</v>
          </cell>
          <cell r="X1426">
            <v>1156</v>
          </cell>
          <cell r="Y1426">
            <v>0</v>
          </cell>
        </row>
        <row r="1427">
          <cell r="I1427">
            <v>19</v>
          </cell>
          <cell r="J1427">
            <v>1</v>
          </cell>
          <cell r="K1427">
            <v>2</v>
          </cell>
          <cell r="L1427">
            <v>0</v>
          </cell>
          <cell r="M1427">
            <v>1</v>
          </cell>
          <cell r="N1427">
            <v>23</v>
          </cell>
          <cell r="O1427">
            <v>29</v>
          </cell>
          <cell r="R1427" t="str">
            <v>FRDental44348</v>
          </cell>
          <cell r="T1427">
            <v>1057</v>
          </cell>
          <cell r="U1427">
            <v>65.55</v>
          </cell>
          <cell r="V1427">
            <v>0</v>
          </cell>
          <cell r="W1427">
            <v>0</v>
          </cell>
          <cell r="X1427">
            <v>1057</v>
          </cell>
          <cell r="Y1427">
            <v>0</v>
          </cell>
        </row>
        <row r="1428">
          <cell r="I1428">
            <v>0</v>
          </cell>
          <cell r="J1428">
            <v>0</v>
          </cell>
          <cell r="K1428">
            <v>0</v>
          </cell>
          <cell r="L1428">
            <v>0</v>
          </cell>
          <cell r="M1428">
            <v>0</v>
          </cell>
          <cell r="N1428">
            <v>0</v>
          </cell>
          <cell r="O1428">
            <v>0</v>
          </cell>
          <cell r="R1428" t="str">
            <v>GSEDental44348</v>
          </cell>
          <cell r="T1428">
            <v>0</v>
          </cell>
          <cell r="U1428">
            <v>0</v>
          </cell>
          <cell r="V1428">
            <v>0</v>
          </cell>
          <cell r="W1428">
            <v>0</v>
          </cell>
          <cell r="X1428">
            <v>0</v>
          </cell>
          <cell r="Y1428">
            <v>0</v>
          </cell>
        </row>
        <row r="1429">
          <cell r="I1429">
            <v>0</v>
          </cell>
          <cell r="J1429">
            <v>0</v>
          </cell>
          <cell r="K1429">
            <v>0</v>
          </cell>
          <cell r="L1429">
            <v>0</v>
          </cell>
          <cell r="M1429">
            <v>0</v>
          </cell>
          <cell r="N1429">
            <v>0</v>
          </cell>
          <cell r="O1429">
            <v>0</v>
          </cell>
          <cell r="R1429" t="str">
            <v>HSDental44348</v>
          </cell>
          <cell r="T1429">
            <v>0</v>
          </cell>
          <cell r="U1429">
            <v>0</v>
          </cell>
          <cell r="V1429">
            <v>0</v>
          </cell>
          <cell r="W1429">
            <v>0</v>
          </cell>
          <cell r="X1429">
            <v>0</v>
          </cell>
          <cell r="Y1429">
            <v>0</v>
          </cell>
        </row>
        <row r="1430">
          <cell r="I1430">
            <v>0</v>
          </cell>
          <cell r="J1430">
            <v>0</v>
          </cell>
          <cell r="K1430">
            <v>0</v>
          </cell>
          <cell r="L1430">
            <v>0</v>
          </cell>
          <cell r="M1430">
            <v>0</v>
          </cell>
          <cell r="N1430">
            <v>0</v>
          </cell>
          <cell r="O1430">
            <v>0</v>
          </cell>
          <cell r="R1430" t="str">
            <v>UDDental44348</v>
          </cell>
          <cell r="T1430">
            <v>0</v>
          </cell>
          <cell r="U1430">
            <v>0</v>
          </cell>
          <cell r="V1430">
            <v>0</v>
          </cell>
          <cell r="W1430">
            <v>0</v>
          </cell>
          <cell r="X1430">
            <v>0</v>
          </cell>
          <cell r="Y1430">
            <v>0</v>
          </cell>
        </row>
        <row r="1431">
          <cell r="I1431">
            <v>0</v>
          </cell>
          <cell r="J1431">
            <v>0</v>
          </cell>
          <cell r="K1431">
            <v>0</v>
          </cell>
          <cell r="L1431">
            <v>0</v>
          </cell>
          <cell r="M1431">
            <v>0</v>
          </cell>
          <cell r="N1431">
            <v>0</v>
          </cell>
          <cell r="O1431">
            <v>0</v>
          </cell>
          <cell r="R1431" t="str">
            <v>WNDental44348</v>
          </cell>
          <cell r="T1431">
            <v>0</v>
          </cell>
          <cell r="U1431">
            <v>0</v>
          </cell>
          <cell r="V1431">
            <v>0</v>
          </cell>
          <cell r="W1431">
            <v>0</v>
          </cell>
          <cell r="X1431">
            <v>0</v>
          </cell>
          <cell r="Y1431">
            <v>0</v>
          </cell>
        </row>
        <row r="1432">
          <cell r="I1432">
            <v>13</v>
          </cell>
          <cell r="J1432">
            <v>2</v>
          </cell>
          <cell r="K1432">
            <v>0</v>
          </cell>
          <cell r="L1432">
            <v>1</v>
          </cell>
          <cell r="M1432">
            <v>0</v>
          </cell>
          <cell r="N1432">
            <v>16</v>
          </cell>
          <cell r="O1432">
            <v>20</v>
          </cell>
          <cell r="R1432" t="str">
            <v>CWDental44348</v>
          </cell>
          <cell r="T1432">
            <v>751</v>
          </cell>
          <cell r="U1432">
            <v>45.6</v>
          </cell>
          <cell r="V1432">
            <v>0</v>
          </cell>
          <cell r="W1432">
            <v>0</v>
          </cell>
          <cell r="X1432">
            <v>751</v>
          </cell>
          <cell r="Y1432">
            <v>0</v>
          </cell>
        </row>
        <row r="1433">
          <cell r="I1433">
            <v>11</v>
          </cell>
          <cell r="J1433">
            <v>1</v>
          </cell>
          <cell r="K1433">
            <v>1</v>
          </cell>
          <cell r="L1433">
            <v>0</v>
          </cell>
          <cell r="M1433">
            <v>0</v>
          </cell>
          <cell r="N1433">
            <v>13</v>
          </cell>
          <cell r="O1433">
            <v>15</v>
          </cell>
          <cell r="R1433" t="str">
            <v>FRDental44348</v>
          </cell>
          <cell r="T1433">
            <v>573</v>
          </cell>
          <cell r="U1433">
            <v>37.049999999999997</v>
          </cell>
          <cell r="V1433">
            <v>0</v>
          </cell>
          <cell r="W1433">
            <v>0</v>
          </cell>
          <cell r="X1433">
            <v>573</v>
          </cell>
          <cell r="Y1433">
            <v>0</v>
          </cell>
        </row>
        <row r="1434">
          <cell r="I1434">
            <v>0</v>
          </cell>
          <cell r="J1434">
            <v>0</v>
          </cell>
          <cell r="K1434">
            <v>0</v>
          </cell>
          <cell r="L1434">
            <v>0</v>
          </cell>
          <cell r="M1434">
            <v>0</v>
          </cell>
          <cell r="N1434">
            <v>0</v>
          </cell>
          <cell r="O1434">
            <v>0</v>
          </cell>
          <cell r="R1434" t="str">
            <v>GSEDental44348</v>
          </cell>
          <cell r="T1434">
            <v>0</v>
          </cell>
          <cell r="U1434">
            <v>0</v>
          </cell>
          <cell r="V1434">
            <v>0</v>
          </cell>
          <cell r="W1434">
            <v>0</v>
          </cell>
          <cell r="X1434">
            <v>0</v>
          </cell>
          <cell r="Y1434">
            <v>0</v>
          </cell>
        </row>
        <row r="1435">
          <cell r="I1435">
            <v>1</v>
          </cell>
          <cell r="J1435">
            <v>0</v>
          </cell>
          <cell r="K1435">
            <v>0</v>
          </cell>
          <cell r="L1435">
            <v>0</v>
          </cell>
          <cell r="M1435">
            <v>0</v>
          </cell>
          <cell r="N1435">
            <v>1</v>
          </cell>
          <cell r="O1435">
            <v>1</v>
          </cell>
          <cell r="R1435" t="str">
            <v>HSDental44348</v>
          </cell>
          <cell r="T1435">
            <v>39</v>
          </cell>
          <cell r="U1435">
            <v>2.85</v>
          </cell>
          <cell r="V1435">
            <v>0</v>
          </cell>
          <cell r="W1435">
            <v>0</v>
          </cell>
          <cell r="X1435">
            <v>39</v>
          </cell>
          <cell r="Y1435">
            <v>0</v>
          </cell>
        </row>
        <row r="1436">
          <cell r="I1436">
            <v>0</v>
          </cell>
          <cell r="J1436">
            <v>0</v>
          </cell>
          <cell r="K1436">
            <v>0</v>
          </cell>
          <cell r="L1436">
            <v>0</v>
          </cell>
          <cell r="M1436">
            <v>0</v>
          </cell>
          <cell r="N1436">
            <v>0</v>
          </cell>
          <cell r="O1436">
            <v>0</v>
          </cell>
          <cell r="R1436" t="str">
            <v>UDDental44348</v>
          </cell>
          <cell r="T1436">
            <v>0</v>
          </cell>
          <cell r="U1436">
            <v>0</v>
          </cell>
          <cell r="V1436">
            <v>0</v>
          </cell>
          <cell r="W1436">
            <v>0</v>
          </cell>
          <cell r="X1436">
            <v>0</v>
          </cell>
          <cell r="Y1436">
            <v>0</v>
          </cell>
        </row>
        <row r="1437">
          <cell r="I1437">
            <v>104</v>
          </cell>
          <cell r="J1437">
            <v>0</v>
          </cell>
          <cell r="K1437">
            <v>0</v>
          </cell>
          <cell r="L1437">
            <v>0</v>
          </cell>
          <cell r="M1437">
            <v>0</v>
          </cell>
          <cell r="N1437">
            <v>104</v>
          </cell>
          <cell r="O1437">
            <v>104</v>
          </cell>
          <cell r="Q1437" t="str">
            <v>CWMajor Medical44378</v>
          </cell>
          <cell r="R1437" t="str">
            <v>CWMedical44378</v>
          </cell>
          <cell r="S1437" t="str">
            <v>CWMedicalMajor Medical44378</v>
          </cell>
          <cell r="T1437">
            <v>59904</v>
          </cell>
          <cell r="U1437">
            <v>4719.5200000000004</v>
          </cell>
          <cell r="V1437">
            <v>2524.08</v>
          </cell>
          <cell r="W1437">
            <v>0</v>
          </cell>
          <cell r="X1437">
            <v>19353.092896174901</v>
          </cell>
          <cell r="Y1437">
            <v>23.053333680000001</v>
          </cell>
        </row>
        <row r="1438">
          <cell r="I1438">
            <v>0</v>
          </cell>
          <cell r="J1438">
            <v>5</v>
          </cell>
          <cell r="K1438">
            <v>5</v>
          </cell>
          <cell r="L1438">
            <v>0</v>
          </cell>
          <cell r="M1438">
            <v>0</v>
          </cell>
          <cell r="N1438">
            <v>10</v>
          </cell>
          <cell r="O1438">
            <v>20</v>
          </cell>
          <cell r="Q1438" t="str">
            <v>CWMajor Medical44378</v>
          </cell>
          <cell r="R1438" t="str">
            <v>CWMedical44378</v>
          </cell>
          <cell r="S1438" t="str">
            <v>CWMedicalMajor Medical44378</v>
          </cell>
          <cell r="T1438">
            <v>11100</v>
          </cell>
          <cell r="U1438">
            <v>453.8</v>
          </cell>
          <cell r="V1438">
            <v>758.4</v>
          </cell>
          <cell r="W1438">
            <v>0</v>
          </cell>
          <cell r="X1438">
            <v>4782.6785714285697</v>
          </cell>
          <cell r="Y1438">
            <v>4.4333334000000004</v>
          </cell>
        </row>
        <row r="1439">
          <cell r="I1439">
            <v>0</v>
          </cell>
          <cell r="J1439">
            <v>0</v>
          </cell>
          <cell r="K1439">
            <v>0</v>
          </cell>
          <cell r="L1439">
            <v>1</v>
          </cell>
          <cell r="M1439">
            <v>6</v>
          </cell>
          <cell r="N1439">
            <v>7</v>
          </cell>
          <cell r="O1439">
            <v>27</v>
          </cell>
          <cell r="Q1439" t="str">
            <v>CWMajor Medical44378</v>
          </cell>
          <cell r="R1439" t="str">
            <v>CWMedical44378</v>
          </cell>
          <cell r="S1439" t="str">
            <v>CWMedicalMajor Medical44378</v>
          </cell>
          <cell r="T1439">
            <v>9184</v>
          </cell>
          <cell r="U1439">
            <v>317.66000000000003</v>
          </cell>
          <cell r="V1439">
            <v>530.88</v>
          </cell>
          <cell r="W1439">
            <v>0</v>
          </cell>
          <cell r="X1439">
            <v>4804.75</v>
          </cell>
          <cell r="Y1439">
            <v>5.9850000899999998</v>
          </cell>
        </row>
        <row r="1440">
          <cell r="I1440">
            <v>522</v>
          </cell>
          <cell r="J1440">
            <v>0</v>
          </cell>
          <cell r="K1440">
            <v>0</v>
          </cell>
          <cell r="L1440">
            <v>0</v>
          </cell>
          <cell r="M1440">
            <v>0</v>
          </cell>
          <cell r="N1440">
            <v>522</v>
          </cell>
          <cell r="O1440">
            <v>522</v>
          </cell>
          <cell r="Q1440" t="str">
            <v>FRMajor Medical44378</v>
          </cell>
          <cell r="R1440" t="str">
            <v>FRMedical44378</v>
          </cell>
          <cell r="S1440" t="str">
            <v>FRMedicalMajor Medical44378</v>
          </cell>
          <cell r="T1440">
            <v>300672</v>
          </cell>
          <cell r="U1440">
            <v>23688.36</v>
          </cell>
          <cell r="V1440">
            <v>12668.94</v>
          </cell>
          <cell r="W1440">
            <v>0</v>
          </cell>
          <cell r="X1440">
            <v>97137.639344262294</v>
          </cell>
          <cell r="Y1440">
            <v>115.71000174</v>
          </cell>
        </row>
        <row r="1441">
          <cell r="I1441">
            <v>0</v>
          </cell>
          <cell r="J1441">
            <v>45</v>
          </cell>
          <cell r="K1441">
            <v>31</v>
          </cell>
          <cell r="L1441">
            <v>0</v>
          </cell>
          <cell r="M1441">
            <v>0</v>
          </cell>
          <cell r="N1441">
            <v>76</v>
          </cell>
          <cell r="O1441">
            <v>152</v>
          </cell>
          <cell r="Q1441" t="str">
            <v>FRMajor Medical44378</v>
          </cell>
          <cell r="R1441" t="str">
            <v>FRMedical44378</v>
          </cell>
          <cell r="S1441" t="str">
            <v>FRMedicalMajor Medical44378</v>
          </cell>
          <cell r="T1441">
            <v>84360</v>
          </cell>
          <cell r="U1441">
            <v>3448.88</v>
          </cell>
          <cell r="V1441">
            <v>5763.84</v>
          </cell>
          <cell r="W1441">
            <v>0</v>
          </cell>
          <cell r="X1441">
            <v>37643.107142857101</v>
          </cell>
          <cell r="Y1441">
            <v>33.693333840000001</v>
          </cell>
        </row>
        <row r="1442">
          <cell r="I1442">
            <v>0</v>
          </cell>
          <cell r="J1442">
            <v>0</v>
          </cell>
          <cell r="K1442">
            <v>0</v>
          </cell>
          <cell r="L1442">
            <v>16</v>
          </cell>
          <cell r="M1442">
            <v>51</v>
          </cell>
          <cell r="N1442">
            <v>67</v>
          </cell>
          <cell r="O1442">
            <v>262</v>
          </cell>
          <cell r="Q1442" t="str">
            <v>FRMajor Medical44378</v>
          </cell>
          <cell r="R1442" t="str">
            <v>FRMedical44378</v>
          </cell>
          <cell r="S1442" t="str">
            <v>FRMedicalMajor Medical44378</v>
          </cell>
          <cell r="T1442">
            <v>87904</v>
          </cell>
          <cell r="U1442">
            <v>3040.46</v>
          </cell>
          <cell r="V1442">
            <v>5081.28</v>
          </cell>
          <cell r="W1442">
            <v>0</v>
          </cell>
          <cell r="X1442">
            <v>44687.875</v>
          </cell>
          <cell r="Y1442">
            <v>58.076667540000003</v>
          </cell>
        </row>
        <row r="1443">
          <cell r="I1443">
            <v>36</v>
          </cell>
          <cell r="J1443">
            <v>0</v>
          </cell>
          <cell r="K1443">
            <v>0</v>
          </cell>
          <cell r="L1443">
            <v>0</v>
          </cell>
          <cell r="M1443">
            <v>0</v>
          </cell>
          <cell r="N1443">
            <v>36</v>
          </cell>
          <cell r="O1443">
            <v>36</v>
          </cell>
          <cell r="Q1443" t="str">
            <v>GSEMajor Medical44378</v>
          </cell>
          <cell r="R1443" t="str">
            <v>GSEMedical44378</v>
          </cell>
          <cell r="S1443" t="str">
            <v>GSMedicalMajor Medical44378</v>
          </cell>
          <cell r="T1443">
            <v>20736</v>
          </cell>
          <cell r="U1443">
            <v>1633.68</v>
          </cell>
          <cell r="V1443">
            <v>873.72</v>
          </cell>
          <cell r="W1443">
            <v>0</v>
          </cell>
          <cell r="X1443">
            <v>6699.1475409836103</v>
          </cell>
          <cell r="Y1443">
            <v>7.9800001199999997</v>
          </cell>
        </row>
        <row r="1444">
          <cell r="I1444">
            <v>0</v>
          </cell>
          <cell r="J1444">
            <v>1</v>
          </cell>
          <cell r="K1444">
            <v>1</v>
          </cell>
          <cell r="L1444">
            <v>0</v>
          </cell>
          <cell r="M1444">
            <v>0</v>
          </cell>
          <cell r="N1444">
            <v>2</v>
          </cell>
          <cell r="O1444">
            <v>4</v>
          </cell>
          <cell r="Q1444" t="str">
            <v>GSEMajor Medical44378</v>
          </cell>
          <cell r="R1444" t="str">
            <v>GSEMedical44378</v>
          </cell>
          <cell r="S1444" t="str">
            <v>GSMedicalMajor Medical44378</v>
          </cell>
          <cell r="T1444">
            <v>2220</v>
          </cell>
          <cell r="U1444">
            <v>90.76</v>
          </cell>
          <cell r="V1444">
            <v>151.68</v>
          </cell>
          <cell r="W1444">
            <v>0</v>
          </cell>
          <cell r="X1444">
            <v>956.53571428571399</v>
          </cell>
          <cell r="Y1444">
            <v>0.88666668000000004</v>
          </cell>
        </row>
        <row r="1445">
          <cell r="I1445">
            <v>0</v>
          </cell>
          <cell r="J1445">
            <v>0</v>
          </cell>
          <cell r="K1445">
            <v>0</v>
          </cell>
          <cell r="L1445">
            <v>2</v>
          </cell>
          <cell r="M1445">
            <v>4</v>
          </cell>
          <cell r="N1445">
            <v>6</v>
          </cell>
          <cell r="O1445">
            <v>25</v>
          </cell>
          <cell r="Q1445" t="str">
            <v>GSEMajor Medical44378</v>
          </cell>
          <cell r="R1445" t="str">
            <v>GSEMedical44378</v>
          </cell>
          <cell r="S1445" t="str">
            <v>GSMedicalMajor Medical44378</v>
          </cell>
          <cell r="T1445">
            <v>7872</v>
          </cell>
          <cell r="U1445">
            <v>272.27999999999997</v>
          </cell>
          <cell r="V1445">
            <v>455.04</v>
          </cell>
          <cell r="W1445">
            <v>0</v>
          </cell>
          <cell r="X1445">
            <v>3887.1666666666702</v>
          </cell>
          <cell r="Y1445">
            <v>5.5416667500000001</v>
          </cell>
        </row>
        <row r="1446">
          <cell r="I1446">
            <v>2</v>
          </cell>
          <cell r="J1446">
            <v>0</v>
          </cell>
          <cell r="K1446">
            <v>0</v>
          </cell>
          <cell r="L1446">
            <v>0</v>
          </cell>
          <cell r="M1446">
            <v>0</v>
          </cell>
          <cell r="N1446">
            <v>2</v>
          </cell>
          <cell r="O1446">
            <v>2</v>
          </cell>
          <cell r="Q1446" t="str">
            <v>HSMajor Medical44378</v>
          </cell>
          <cell r="R1446" t="str">
            <v>HSMedical44378</v>
          </cell>
          <cell r="S1446" t="str">
            <v>HSMedicalMajor Medical44378</v>
          </cell>
          <cell r="T1446">
            <v>1152</v>
          </cell>
          <cell r="U1446">
            <v>90.76</v>
          </cell>
          <cell r="V1446">
            <v>48.54</v>
          </cell>
          <cell r="W1446">
            <v>0</v>
          </cell>
          <cell r="X1446">
            <v>372.17486338797801</v>
          </cell>
          <cell r="Y1446">
            <v>0.44333334000000002</v>
          </cell>
        </row>
        <row r="1447">
          <cell r="I1447">
            <v>0</v>
          </cell>
          <cell r="J1447">
            <v>0</v>
          </cell>
          <cell r="K1447">
            <v>0</v>
          </cell>
          <cell r="L1447">
            <v>0</v>
          </cell>
          <cell r="M1447">
            <v>1</v>
          </cell>
          <cell r="N1447">
            <v>1</v>
          </cell>
          <cell r="O1447">
            <v>5</v>
          </cell>
          <cell r="Q1447" t="str">
            <v>FRMajor Medical44378</v>
          </cell>
          <cell r="R1447" t="str">
            <v>FRMedical44378</v>
          </cell>
          <cell r="S1447" t="str">
            <v>FRMedicalMajor Medical44378</v>
          </cell>
          <cell r="T1447">
            <v>1312</v>
          </cell>
          <cell r="U1447">
            <v>45.38</v>
          </cell>
          <cell r="V1447">
            <v>75.84</v>
          </cell>
          <cell r="W1447">
            <v>0</v>
          </cell>
          <cell r="X1447">
            <v>715.29166666666697</v>
          </cell>
          <cell r="Y1447">
            <v>1.1083333500000001</v>
          </cell>
        </row>
        <row r="1448">
          <cell r="I1448">
            <v>0</v>
          </cell>
          <cell r="J1448">
            <v>0</v>
          </cell>
          <cell r="K1448">
            <v>0</v>
          </cell>
          <cell r="L1448">
            <v>0</v>
          </cell>
          <cell r="M1448">
            <v>1</v>
          </cell>
          <cell r="N1448">
            <v>1</v>
          </cell>
          <cell r="O1448">
            <v>7</v>
          </cell>
          <cell r="Q1448" t="str">
            <v>GSEMajor Medical44378</v>
          </cell>
          <cell r="R1448" t="str">
            <v>GSEMedical44378</v>
          </cell>
          <cell r="S1448" t="str">
            <v>GSMedicalMajor Medical44378</v>
          </cell>
          <cell r="T1448">
            <v>1312</v>
          </cell>
          <cell r="U1448">
            <v>45.38</v>
          </cell>
          <cell r="V1448">
            <v>75.84</v>
          </cell>
          <cell r="W1448">
            <v>0</v>
          </cell>
          <cell r="X1448">
            <v>715.29166666666697</v>
          </cell>
          <cell r="Y1448">
            <v>1.55166669</v>
          </cell>
        </row>
        <row r="1449">
          <cell r="I1449">
            <v>91</v>
          </cell>
          <cell r="J1449">
            <v>0</v>
          </cell>
          <cell r="K1449">
            <v>0</v>
          </cell>
          <cell r="L1449">
            <v>0</v>
          </cell>
          <cell r="M1449">
            <v>0</v>
          </cell>
          <cell r="N1449">
            <v>91</v>
          </cell>
          <cell r="O1449">
            <v>91</v>
          </cell>
          <cell r="Q1449" t="str">
            <v>CWMID44378</v>
          </cell>
          <cell r="R1449" t="str">
            <v>CWMedical44378</v>
          </cell>
          <cell r="S1449" t="str">
            <v>CWMedicalMID44378</v>
          </cell>
          <cell r="T1449">
            <v>59332</v>
          </cell>
          <cell r="U1449">
            <v>4129.58</v>
          </cell>
          <cell r="V1449">
            <v>2208.5700000000002</v>
          </cell>
          <cell r="W1449">
            <v>1516.97</v>
          </cell>
          <cell r="X1449">
            <v>28595.307317073199</v>
          </cell>
          <cell r="Y1449">
            <v>20.17166697</v>
          </cell>
        </row>
        <row r="1450">
          <cell r="I1450">
            <v>0</v>
          </cell>
          <cell r="J1450">
            <v>13</v>
          </cell>
          <cell r="K1450">
            <v>7</v>
          </cell>
          <cell r="L1450">
            <v>0</v>
          </cell>
          <cell r="M1450">
            <v>0</v>
          </cell>
          <cell r="N1450">
            <v>20</v>
          </cell>
          <cell r="O1450">
            <v>40</v>
          </cell>
          <cell r="Q1450" t="str">
            <v>CWMID44378</v>
          </cell>
          <cell r="R1450" t="str">
            <v>CWMedical44378</v>
          </cell>
          <cell r="S1450" t="str">
            <v>CWMedicalMID44378</v>
          </cell>
          <cell r="T1450">
            <v>25160</v>
          </cell>
          <cell r="U1450">
            <v>907.6</v>
          </cell>
          <cell r="V1450">
            <v>1516.8</v>
          </cell>
          <cell r="W1450">
            <v>666.6</v>
          </cell>
          <cell r="X1450">
            <v>13859.7352941176</v>
          </cell>
          <cell r="Y1450">
            <v>8.8666668000000008</v>
          </cell>
        </row>
        <row r="1451">
          <cell r="I1451">
            <v>0</v>
          </cell>
          <cell r="J1451">
            <v>0</v>
          </cell>
          <cell r="K1451">
            <v>0</v>
          </cell>
          <cell r="L1451">
            <v>4</v>
          </cell>
          <cell r="M1451">
            <v>19</v>
          </cell>
          <cell r="N1451">
            <v>23</v>
          </cell>
          <cell r="O1451">
            <v>87</v>
          </cell>
          <cell r="Q1451" t="str">
            <v>CWMID44378</v>
          </cell>
          <cell r="R1451" t="str">
            <v>CWMedical44378</v>
          </cell>
          <cell r="S1451" t="str">
            <v>CWMedicalMID44378</v>
          </cell>
          <cell r="T1451">
            <v>34201</v>
          </cell>
          <cell r="U1451">
            <v>1043.74</v>
          </cell>
          <cell r="V1451">
            <v>1744.32</v>
          </cell>
          <cell r="W1451">
            <v>1150</v>
          </cell>
          <cell r="X1451">
            <v>21813.377394636002</v>
          </cell>
          <cell r="Y1451">
            <v>19.285000289999999</v>
          </cell>
        </row>
        <row r="1452">
          <cell r="I1452">
            <v>515</v>
          </cell>
          <cell r="J1452">
            <v>0</v>
          </cell>
          <cell r="K1452">
            <v>0</v>
          </cell>
          <cell r="L1452">
            <v>0</v>
          </cell>
          <cell r="M1452">
            <v>0</v>
          </cell>
          <cell r="N1452">
            <v>515</v>
          </cell>
          <cell r="O1452">
            <v>515</v>
          </cell>
          <cell r="Q1452" t="str">
            <v>FRMID44378</v>
          </cell>
          <cell r="R1452" t="str">
            <v>FRMedical44378</v>
          </cell>
          <cell r="S1452" t="str">
            <v>FRMedicalMID44378</v>
          </cell>
          <cell r="T1452">
            <v>335780</v>
          </cell>
          <cell r="U1452">
            <v>23370.7</v>
          </cell>
          <cell r="V1452">
            <v>12499.05</v>
          </cell>
          <cell r="W1452">
            <v>8585.0499999999993</v>
          </cell>
          <cell r="X1452">
            <v>161830.585365854</v>
          </cell>
          <cell r="Y1452">
            <v>114.15833505000001</v>
          </cell>
        </row>
        <row r="1453">
          <cell r="I1453">
            <v>0</v>
          </cell>
          <cell r="J1453">
            <v>74</v>
          </cell>
          <cell r="K1453">
            <v>67</v>
          </cell>
          <cell r="L1453">
            <v>0</v>
          </cell>
          <cell r="M1453">
            <v>0</v>
          </cell>
          <cell r="N1453">
            <v>141</v>
          </cell>
          <cell r="O1453">
            <v>282</v>
          </cell>
          <cell r="Q1453" t="str">
            <v>FRMID44378</v>
          </cell>
          <cell r="R1453" t="str">
            <v>FRMedical44378</v>
          </cell>
          <cell r="S1453" t="str">
            <v>FRMedicalMID44378</v>
          </cell>
          <cell r="T1453">
            <v>177378</v>
          </cell>
          <cell r="U1453">
            <v>6398.58</v>
          </cell>
          <cell r="V1453">
            <v>10693.44</v>
          </cell>
          <cell r="W1453">
            <v>4699.53</v>
          </cell>
          <cell r="X1453">
            <v>94104.823529411806</v>
          </cell>
          <cell r="Y1453">
            <v>62.510000939999998</v>
          </cell>
        </row>
        <row r="1454">
          <cell r="I1454">
            <v>0</v>
          </cell>
          <cell r="J1454">
            <v>0</v>
          </cell>
          <cell r="K1454">
            <v>0</v>
          </cell>
          <cell r="L1454">
            <v>25</v>
          </cell>
          <cell r="M1454">
            <v>91</v>
          </cell>
          <cell r="N1454">
            <v>116</v>
          </cell>
          <cell r="O1454">
            <v>455</v>
          </cell>
          <cell r="Q1454" t="str">
            <v>FRMID44378</v>
          </cell>
          <cell r="R1454" t="str">
            <v>FRMedical44378</v>
          </cell>
          <cell r="S1454" t="str">
            <v>FRMedicalMID44378</v>
          </cell>
          <cell r="T1454">
            <v>172492</v>
          </cell>
          <cell r="U1454">
            <v>5264.08</v>
          </cell>
          <cell r="V1454">
            <v>8797.44</v>
          </cell>
          <cell r="W1454">
            <v>5800</v>
          </cell>
          <cell r="X1454">
            <v>109151.526819923</v>
          </cell>
          <cell r="Y1454">
            <v>100.85833485000001</v>
          </cell>
        </row>
        <row r="1455">
          <cell r="I1455">
            <v>28</v>
          </cell>
          <cell r="J1455">
            <v>0</v>
          </cell>
          <cell r="K1455">
            <v>0</v>
          </cell>
          <cell r="L1455">
            <v>0</v>
          </cell>
          <cell r="M1455">
            <v>0</v>
          </cell>
          <cell r="N1455">
            <v>28</v>
          </cell>
          <cell r="O1455">
            <v>28</v>
          </cell>
          <cell r="Q1455" t="str">
            <v>GSEMID44378</v>
          </cell>
          <cell r="R1455" t="str">
            <v>GSEMedical44378</v>
          </cell>
          <cell r="S1455" t="str">
            <v>GSMedicalMID44378</v>
          </cell>
          <cell r="T1455">
            <v>18256</v>
          </cell>
          <cell r="U1455">
            <v>1270.6400000000001</v>
          </cell>
          <cell r="V1455">
            <v>679.56</v>
          </cell>
          <cell r="W1455">
            <v>466.76</v>
          </cell>
          <cell r="X1455">
            <v>8798.5560975609806</v>
          </cell>
          <cell r="Y1455">
            <v>6.2066667600000001</v>
          </cell>
        </row>
        <row r="1456">
          <cell r="I1456">
            <v>0</v>
          </cell>
          <cell r="J1456">
            <v>5</v>
          </cell>
          <cell r="K1456">
            <v>2</v>
          </cell>
          <cell r="L1456">
            <v>0</v>
          </cell>
          <cell r="M1456">
            <v>0</v>
          </cell>
          <cell r="N1456">
            <v>7</v>
          </cell>
          <cell r="O1456">
            <v>14</v>
          </cell>
          <cell r="Q1456" t="str">
            <v>GSEMID44378</v>
          </cell>
          <cell r="R1456" t="str">
            <v>GSEMedical44378</v>
          </cell>
          <cell r="S1456" t="str">
            <v>GSMedicalMID44378</v>
          </cell>
          <cell r="T1456">
            <v>8806</v>
          </cell>
          <cell r="U1456">
            <v>317.66000000000003</v>
          </cell>
          <cell r="V1456">
            <v>530.88</v>
          </cell>
          <cell r="W1456">
            <v>233.31</v>
          </cell>
          <cell r="X1456">
            <v>4942.8529411764703</v>
          </cell>
          <cell r="Y1456">
            <v>3.10333338</v>
          </cell>
        </row>
        <row r="1457">
          <cell r="I1457">
            <v>0</v>
          </cell>
          <cell r="J1457">
            <v>0</v>
          </cell>
          <cell r="K1457">
            <v>0</v>
          </cell>
          <cell r="L1457">
            <v>1</v>
          </cell>
          <cell r="M1457">
            <v>3</v>
          </cell>
          <cell r="N1457">
            <v>4</v>
          </cell>
          <cell r="O1457">
            <v>14</v>
          </cell>
          <cell r="Q1457" t="str">
            <v>GSEMID44378</v>
          </cell>
          <cell r="R1457" t="str">
            <v>GSEMedical44378</v>
          </cell>
          <cell r="S1457" t="str">
            <v>GSMedicalMID44378</v>
          </cell>
          <cell r="T1457">
            <v>5948</v>
          </cell>
          <cell r="U1457">
            <v>181.52</v>
          </cell>
          <cell r="V1457">
            <v>303.36</v>
          </cell>
          <cell r="W1457">
            <v>200</v>
          </cell>
          <cell r="X1457">
            <v>3739.1590038314198</v>
          </cell>
          <cell r="Y1457">
            <v>3.10333338</v>
          </cell>
        </row>
        <row r="1458">
          <cell r="I1458">
            <v>2</v>
          </cell>
          <cell r="J1458">
            <v>0</v>
          </cell>
          <cell r="K1458">
            <v>0</v>
          </cell>
          <cell r="L1458">
            <v>0</v>
          </cell>
          <cell r="M1458">
            <v>0</v>
          </cell>
          <cell r="N1458">
            <v>2</v>
          </cell>
          <cell r="O1458">
            <v>2</v>
          </cell>
          <cell r="Q1458" t="str">
            <v>FRMID44378</v>
          </cell>
          <cell r="R1458" t="str">
            <v>FRMedical44378</v>
          </cell>
          <cell r="S1458" t="str">
            <v>FRMedicalMID44378</v>
          </cell>
          <cell r="T1458">
            <v>1304</v>
          </cell>
          <cell r="U1458">
            <v>90.76</v>
          </cell>
          <cell r="V1458">
            <v>48.54</v>
          </cell>
          <cell r="W1458">
            <v>33.340000000000003</v>
          </cell>
          <cell r="X1458">
            <v>628.46829268292697</v>
          </cell>
          <cell r="Y1458">
            <v>0.44333334000000002</v>
          </cell>
        </row>
        <row r="1459">
          <cell r="I1459">
            <v>0</v>
          </cell>
          <cell r="J1459">
            <v>1</v>
          </cell>
          <cell r="K1459">
            <v>0</v>
          </cell>
          <cell r="L1459">
            <v>0</v>
          </cell>
          <cell r="M1459">
            <v>0</v>
          </cell>
          <cell r="N1459">
            <v>1</v>
          </cell>
          <cell r="O1459">
            <v>2</v>
          </cell>
          <cell r="Q1459" t="str">
            <v>FRMID44378</v>
          </cell>
          <cell r="R1459" t="str">
            <v>FRMedical44378</v>
          </cell>
          <cell r="S1459" t="str">
            <v>FRMedicalMID44378</v>
          </cell>
          <cell r="T1459">
            <v>1258</v>
          </cell>
          <cell r="U1459">
            <v>45.38</v>
          </cell>
          <cell r="V1459">
            <v>75.84</v>
          </cell>
          <cell r="W1459">
            <v>33.33</v>
          </cell>
          <cell r="X1459">
            <v>764.5</v>
          </cell>
          <cell r="Y1459">
            <v>0.44333334000000002</v>
          </cell>
        </row>
        <row r="1460">
          <cell r="I1460">
            <v>1</v>
          </cell>
          <cell r="J1460">
            <v>0</v>
          </cell>
          <cell r="K1460">
            <v>0</v>
          </cell>
          <cell r="L1460">
            <v>0</v>
          </cell>
          <cell r="M1460">
            <v>0</v>
          </cell>
          <cell r="N1460">
            <v>1</v>
          </cell>
          <cell r="O1460">
            <v>1</v>
          </cell>
          <cell r="Q1460" t="str">
            <v>GSEMID44378</v>
          </cell>
          <cell r="R1460" t="str">
            <v>GSEMedical44378</v>
          </cell>
          <cell r="S1460" t="str">
            <v>GSMedicalMID44378</v>
          </cell>
          <cell r="T1460">
            <v>652</v>
          </cell>
          <cell r="U1460">
            <v>45.38</v>
          </cell>
          <cell r="V1460">
            <v>24.27</v>
          </cell>
          <cell r="W1460">
            <v>16.670000000000002</v>
          </cell>
          <cell r="X1460">
            <v>314.23414634146297</v>
          </cell>
          <cell r="Y1460">
            <v>0.22166667000000001</v>
          </cell>
        </row>
        <row r="1461">
          <cell r="I1461">
            <v>91</v>
          </cell>
          <cell r="J1461">
            <v>0</v>
          </cell>
          <cell r="K1461">
            <v>0</v>
          </cell>
          <cell r="L1461">
            <v>0</v>
          </cell>
          <cell r="M1461">
            <v>0</v>
          </cell>
          <cell r="N1461">
            <v>91</v>
          </cell>
          <cell r="O1461">
            <v>91</v>
          </cell>
          <cell r="Q1461" t="str">
            <v>CWHRA44378</v>
          </cell>
          <cell r="R1461" t="str">
            <v>CWMedical44378</v>
          </cell>
          <cell r="S1461" t="str">
            <v>CWMedicalHRA44378</v>
          </cell>
          <cell r="T1461">
            <v>70161</v>
          </cell>
          <cell r="U1461">
            <v>4129.58</v>
          </cell>
          <cell r="V1461">
            <v>2208.5700000000002</v>
          </cell>
          <cell r="W1461">
            <v>3033.03</v>
          </cell>
          <cell r="X1461">
            <v>30090.419203012199</v>
          </cell>
          <cell r="Y1461">
            <v>20.17166697</v>
          </cell>
        </row>
        <row r="1462">
          <cell r="I1462">
            <v>0</v>
          </cell>
          <cell r="J1462">
            <v>19</v>
          </cell>
          <cell r="K1462">
            <v>3</v>
          </cell>
          <cell r="L1462">
            <v>0</v>
          </cell>
          <cell r="M1462">
            <v>0</v>
          </cell>
          <cell r="N1462">
            <v>22</v>
          </cell>
          <cell r="O1462">
            <v>44</v>
          </cell>
          <cell r="Q1462" t="str">
            <v>CWHRA44378</v>
          </cell>
          <cell r="R1462" t="str">
            <v>CWMedical44378</v>
          </cell>
          <cell r="S1462" t="str">
            <v>CWMedicalHRA44378</v>
          </cell>
          <cell r="T1462">
            <v>32670</v>
          </cell>
          <cell r="U1462">
            <v>998.36</v>
          </cell>
          <cell r="V1462">
            <v>1668.48</v>
          </cell>
          <cell r="W1462">
            <v>1466.74</v>
          </cell>
          <cell r="X1462">
            <v>18206.844440774901</v>
          </cell>
          <cell r="Y1462">
            <v>9.7533334800000002</v>
          </cell>
        </row>
        <row r="1463">
          <cell r="I1463">
            <v>0</v>
          </cell>
          <cell r="J1463">
            <v>0</v>
          </cell>
          <cell r="K1463">
            <v>0</v>
          </cell>
          <cell r="L1463">
            <v>1</v>
          </cell>
          <cell r="M1463">
            <v>16</v>
          </cell>
          <cell r="N1463">
            <v>17</v>
          </cell>
          <cell r="O1463">
            <v>62</v>
          </cell>
          <cell r="Q1463" t="str">
            <v>CWHRA44378</v>
          </cell>
          <cell r="R1463" t="str">
            <v>CWMedical44378</v>
          </cell>
          <cell r="S1463" t="str">
            <v>CWMedicalHRA44378</v>
          </cell>
          <cell r="T1463">
            <v>29801</v>
          </cell>
          <cell r="U1463">
            <v>771.46</v>
          </cell>
          <cell r="V1463">
            <v>1289.28</v>
          </cell>
          <cell r="W1463">
            <v>1700</v>
          </cell>
          <cell r="X1463">
            <v>18693.255963604799</v>
          </cell>
          <cell r="Y1463">
            <v>13.74333354</v>
          </cell>
        </row>
        <row r="1464">
          <cell r="I1464">
            <v>455</v>
          </cell>
          <cell r="J1464">
            <v>0</v>
          </cell>
          <cell r="K1464">
            <v>0</v>
          </cell>
          <cell r="L1464">
            <v>0</v>
          </cell>
          <cell r="M1464">
            <v>0</v>
          </cell>
          <cell r="N1464">
            <v>455</v>
          </cell>
          <cell r="O1464">
            <v>455</v>
          </cell>
          <cell r="Q1464" t="str">
            <v>FRHRA44378</v>
          </cell>
          <cell r="R1464" t="str">
            <v>FRMedical44378</v>
          </cell>
          <cell r="S1464" t="str">
            <v>FRMedicalHRA44378</v>
          </cell>
          <cell r="T1464">
            <v>350805</v>
          </cell>
          <cell r="U1464">
            <v>20647.900000000001</v>
          </cell>
          <cell r="V1464">
            <v>11042.85</v>
          </cell>
          <cell r="W1464">
            <v>15165.15</v>
          </cell>
          <cell r="X1464">
            <v>150452.09601506099</v>
          </cell>
          <cell r="Y1464">
            <v>100.85833485000001</v>
          </cell>
        </row>
        <row r="1465">
          <cell r="I1465">
            <v>0</v>
          </cell>
          <cell r="J1465">
            <v>98</v>
          </cell>
          <cell r="K1465">
            <v>42</v>
          </cell>
          <cell r="L1465">
            <v>0</v>
          </cell>
          <cell r="M1465">
            <v>0</v>
          </cell>
          <cell r="N1465">
            <v>140</v>
          </cell>
          <cell r="O1465">
            <v>280</v>
          </cell>
          <cell r="Q1465" t="str">
            <v>FRHRA44378</v>
          </cell>
          <cell r="R1465" t="str">
            <v>FRMedical44378</v>
          </cell>
          <cell r="S1465" t="str">
            <v>FRMedicalHRA44378</v>
          </cell>
          <cell r="T1465">
            <v>207900</v>
          </cell>
          <cell r="U1465">
            <v>6353.2</v>
          </cell>
          <cell r="V1465">
            <v>10617.6</v>
          </cell>
          <cell r="W1465">
            <v>9333.7999999999993</v>
          </cell>
          <cell r="X1465">
            <v>110911.80481726999</v>
          </cell>
          <cell r="Y1465">
            <v>62.066667600000002</v>
          </cell>
        </row>
        <row r="1466">
          <cell r="I1466">
            <v>0</v>
          </cell>
          <cell r="J1466">
            <v>0</v>
          </cell>
          <cell r="K1466">
            <v>0</v>
          </cell>
          <cell r="L1466">
            <v>16</v>
          </cell>
          <cell r="M1466">
            <v>141</v>
          </cell>
          <cell r="N1466">
            <v>157</v>
          </cell>
          <cell r="O1466">
            <v>679</v>
          </cell>
          <cell r="Q1466" t="str">
            <v>FRHRA44378</v>
          </cell>
          <cell r="R1466" t="str">
            <v>FRMedical44378</v>
          </cell>
          <cell r="S1466" t="str">
            <v>FRMedicalHRA44378</v>
          </cell>
          <cell r="T1466">
            <v>275221</v>
          </cell>
          <cell r="U1466">
            <v>7124.66</v>
          </cell>
          <cell r="V1466">
            <v>11906.88</v>
          </cell>
          <cell r="W1466">
            <v>15700</v>
          </cell>
          <cell r="X1466">
            <v>171773.34126485299</v>
          </cell>
          <cell r="Y1466">
            <v>150.51166893000001</v>
          </cell>
        </row>
        <row r="1467">
          <cell r="I1467">
            <v>47</v>
          </cell>
          <cell r="J1467">
            <v>0</v>
          </cell>
          <cell r="K1467">
            <v>0</v>
          </cell>
          <cell r="L1467">
            <v>0</v>
          </cell>
          <cell r="M1467">
            <v>0</v>
          </cell>
          <cell r="N1467">
            <v>47</v>
          </cell>
          <cell r="O1467">
            <v>47</v>
          </cell>
          <cell r="Q1467" t="str">
            <v>GSEHRA44378</v>
          </cell>
          <cell r="R1467" t="str">
            <v>GSEMedical44378</v>
          </cell>
          <cell r="S1467" t="str">
            <v>GSMedicalHRA44378</v>
          </cell>
          <cell r="T1467">
            <v>36237</v>
          </cell>
          <cell r="U1467">
            <v>2132.86</v>
          </cell>
          <cell r="V1467">
            <v>1140.69</v>
          </cell>
          <cell r="W1467">
            <v>1566.51</v>
          </cell>
          <cell r="X1467">
            <v>15541.205522434901</v>
          </cell>
          <cell r="Y1467">
            <v>10.41833349</v>
          </cell>
        </row>
        <row r="1468">
          <cell r="I1468">
            <v>0</v>
          </cell>
          <cell r="J1468">
            <v>4</v>
          </cell>
          <cell r="K1468">
            <v>3</v>
          </cell>
          <cell r="L1468">
            <v>0</v>
          </cell>
          <cell r="M1468">
            <v>0</v>
          </cell>
          <cell r="N1468">
            <v>7</v>
          </cell>
          <cell r="O1468">
            <v>14</v>
          </cell>
          <cell r="Q1468" t="str">
            <v>GSEHRA44378</v>
          </cell>
          <cell r="R1468" t="str">
            <v>GSEMedical44378</v>
          </cell>
          <cell r="S1468" t="str">
            <v>GSMedicalHRA44378</v>
          </cell>
          <cell r="T1468">
            <v>10395</v>
          </cell>
          <cell r="U1468">
            <v>317.66000000000003</v>
          </cell>
          <cell r="V1468">
            <v>530.88</v>
          </cell>
          <cell r="W1468">
            <v>466.69</v>
          </cell>
          <cell r="X1468">
            <v>5351.1286056339104</v>
          </cell>
          <cell r="Y1468">
            <v>3.10333338</v>
          </cell>
        </row>
        <row r="1469">
          <cell r="I1469">
            <v>0</v>
          </cell>
          <cell r="J1469">
            <v>0</v>
          </cell>
          <cell r="K1469">
            <v>0</v>
          </cell>
          <cell r="L1469">
            <v>2</v>
          </cell>
          <cell r="M1469">
            <v>16</v>
          </cell>
          <cell r="N1469">
            <v>18</v>
          </cell>
          <cell r="O1469">
            <v>67</v>
          </cell>
          <cell r="Q1469" t="str">
            <v>GSEHRA44378</v>
          </cell>
          <cell r="R1469" t="str">
            <v>GSEMedical44378</v>
          </cell>
          <cell r="S1469" t="str">
            <v>GSMedicalHRA44378</v>
          </cell>
          <cell r="T1469">
            <v>31554</v>
          </cell>
          <cell r="U1469">
            <v>816.84</v>
          </cell>
          <cell r="V1469">
            <v>1365.12</v>
          </cell>
          <cell r="W1469">
            <v>1800</v>
          </cell>
          <cell r="X1469">
            <v>19672.5983059471</v>
          </cell>
          <cell r="Y1469">
            <v>14.851666890000001</v>
          </cell>
        </row>
        <row r="1470">
          <cell r="I1470">
            <v>1</v>
          </cell>
          <cell r="J1470">
            <v>0</v>
          </cell>
          <cell r="K1470">
            <v>0</v>
          </cell>
          <cell r="L1470">
            <v>0</v>
          </cell>
          <cell r="M1470">
            <v>0</v>
          </cell>
          <cell r="N1470">
            <v>1</v>
          </cell>
          <cell r="O1470">
            <v>1</v>
          </cell>
          <cell r="Q1470" t="str">
            <v>HSHRA44378</v>
          </cell>
          <cell r="R1470" t="str">
            <v>HSMedical44378</v>
          </cell>
          <cell r="S1470" t="str">
            <v>HSMedicalHRA44378</v>
          </cell>
          <cell r="T1470">
            <v>771</v>
          </cell>
          <cell r="U1470">
            <v>45.38</v>
          </cell>
          <cell r="V1470">
            <v>24.27</v>
          </cell>
          <cell r="W1470">
            <v>33.33</v>
          </cell>
          <cell r="X1470">
            <v>330.66394728584902</v>
          </cell>
          <cell r="Y1470">
            <v>0.22166667000000001</v>
          </cell>
        </row>
        <row r="1471">
          <cell r="I1471">
            <v>1</v>
          </cell>
          <cell r="J1471">
            <v>0</v>
          </cell>
          <cell r="K1471">
            <v>0</v>
          </cell>
          <cell r="L1471">
            <v>0</v>
          </cell>
          <cell r="M1471">
            <v>0</v>
          </cell>
          <cell r="N1471">
            <v>1</v>
          </cell>
          <cell r="O1471">
            <v>1</v>
          </cell>
          <cell r="Q1471" t="str">
            <v>CWHRA44378</v>
          </cell>
          <cell r="R1471" t="str">
            <v>CWMedical44378</v>
          </cell>
          <cell r="S1471" t="str">
            <v>CWMedicalHRA44378</v>
          </cell>
          <cell r="T1471">
            <v>771</v>
          </cell>
          <cell r="U1471">
            <v>45.38</v>
          </cell>
          <cell r="V1471">
            <v>24.27</v>
          </cell>
          <cell r="W1471">
            <v>33.33</v>
          </cell>
          <cell r="X1471">
            <v>330.66394728584902</v>
          </cell>
          <cell r="Y1471">
            <v>0.22166667000000001</v>
          </cell>
        </row>
        <row r="1472">
          <cell r="I1472">
            <v>8</v>
          </cell>
          <cell r="J1472">
            <v>0</v>
          </cell>
          <cell r="K1472">
            <v>0</v>
          </cell>
          <cell r="L1472">
            <v>0</v>
          </cell>
          <cell r="M1472">
            <v>0</v>
          </cell>
          <cell r="N1472">
            <v>8</v>
          </cell>
          <cell r="O1472">
            <v>8</v>
          </cell>
          <cell r="Q1472" t="str">
            <v>FRHRA44378</v>
          </cell>
          <cell r="R1472" t="str">
            <v>FRMedical44378</v>
          </cell>
          <cell r="S1472" t="str">
            <v>FRMedicalHRA44378</v>
          </cell>
          <cell r="T1472">
            <v>6168</v>
          </cell>
          <cell r="U1472">
            <v>363.04</v>
          </cell>
          <cell r="V1472">
            <v>194.16</v>
          </cell>
          <cell r="W1472">
            <v>266.64</v>
          </cell>
          <cell r="X1472">
            <v>2645.3115782867899</v>
          </cell>
          <cell r="Y1472">
            <v>1.7733333600000001</v>
          </cell>
        </row>
        <row r="1473">
          <cell r="I1473">
            <v>0</v>
          </cell>
          <cell r="J1473">
            <v>1</v>
          </cell>
          <cell r="K1473">
            <v>1</v>
          </cell>
          <cell r="L1473">
            <v>0</v>
          </cell>
          <cell r="M1473">
            <v>0</v>
          </cell>
          <cell r="N1473">
            <v>2</v>
          </cell>
          <cell r="O1473">
            <v>4</v>
          </cell>
          <cell r="Q1473" t="str">
            <v>FRHRA44378</v>
          </cell>
          <cell r="R1473" t="str">
            <v>FRMedical44378</v>
          </cell>
          <cell r="S1473" t="str">
            <v>FRMedicalHRA44378</v>
          </cell>
          <cell r="T1473">
            <v>2970</v>
          </cell>
          <cell r="U1473">
            <v>90.76</v>
          </cell>
          <cell r="V1473">
            <v>151.68</v>
          </cell>
          <cell r="W1473">
            <v>133.34</v>
          </cell>
          <cell r="X1473">
            <v>1498.0269610970599</v>
          </cell>
          <cell r="Y1473">
            <v>0.88666668000000004</v>
          </cell>
        </row>
        <row r="1474">
          <cell r="I1474">
            <v>0</v>
          </cell>
          <cell r="J1474">
            <v>0</v>
          </cell>
          <cell r="K1474">
            <v>0</v>
          </cell>
          <cell r="L1474">
            <v>0</v>
          </cell>
          <cell r="M1474">
            <v>1</v>
          </cell>
          <cell r="N1474">
            <v>1</v>
          </cell>
          <cell r="O1474">
            <v>6</v>
          </cell>
          <cell r="Q1474" t="str">
            <v>FRHRA44378</v>
          </cell>
          <cell r="R1474" t="str">
            <v>FRMedical44378</v>
          </cell>
          <cell r="S1474" t="str">
            <v>FRMedicalHRA44378</v>
          </cell>
          <cell r="T1474">
            <v>1753</v>
          </cell>
          <cell r="U1474">
            <v>45.38</v>
          </cell>
          <cell r="V1474">
            <v>75.84</v>
          </cell>
          <cell r="W1474">
            <v>100</v>
          </cell>
          <cell r="X1474">
            <v>1107.1196013289</v>
          </cell>
          <cell r="Y1474">
            <v>1.3300000199999999</v>
          </cell>
        </row>
        <row r="1475">
          <cell r="I1475">
            <v>0</v>
          </cell>
          <cell r="J1475">
            <v>0</v>
          </cell>
          <cell r="K1475">
            <v>0</v>
          </cell>
          <cell r="L1475">
            <v>0</v>
          </cell>
          <cell r="M1475">
            <v>1</v>
          </cell>
          <cell r="N1475">
            <v>1</v>
          </cell>
          <cell r="O1475">
            <v>3</v>
          </cell>
          <cell r="Q1475" t="str">
            <v>GSEHRA44378</v>
          </cell>
          <cell r="R1475" t="str">
            <v>GSEMedical44378</v>
          </cell>
          <cell r="S1475" t="str">
            <v>GSMedicalHRA44378</v>
          </cell>
          <cell r="T1475">
            <v>1753</v>
          </cell>
          <cell r="U1475">
            <v>45.38</v>
          </cell>
          <cell r="V1475">
            <v>75.84</v>
          </cell>
          <cell r="W1475">
            <v>100</v>
          </cell>
          <cell r="X1475">
            <v>1107.1196013289</v>
          </cell>
          <cell r="Y1475">
            <v>0.66500000999999997</v>
          </cell>
        </row>
        <row r="1476">
          <cell r="I1476">
            <v>167</v>
          </cell>
          <cell r="J1476">
            <v>33</v>
          </cell>
          <cell r="K1476">
            <v>13</v>
          </cell>
          <cell r="L1476">
            <v>0</v>
          </cell>
          <cell r="M1476">
            <v>31</v>
          </cell>
          <cell r="N1476">
            <v>244</v>
          </cell>
          <cell r="O1476">
            <v>391</v>
          </cell>
          <cell r="Q1476" t="str">
            <v>CWHRA44378</v>
          </cell>
          <cell r="R1476" t="str">
            <v>CWMedical44378</v>
          </cell>
          <cell r="S1476" t="str">
            <v>CWMedicalHRA44378</v>
          </cell>
          <cell r="T1476">
            <v>251410</v>
          </cell>
          <cell r="U1476">
            <v>12192.68</v>
          </cell>
          <cell r="V1476">
            <v>9892.7700000000095</v>
          </cell>
          <cell r="W1476">
            <v>11732.93</v>
          </cell>
          <cell r="X1476">
            <v>126156.89177904899</v>
          </cell>
          <cell r="Y1476">
            <v>86.671667969999902</v>
          </cell>
        </row>
        <row r="1477">
          <cell r="I1477">
            <v>217</v>
          </cell>
          <cell r="J1477">
            <v>6</v>
          </cell>
          <cell r="K1477">
            <v>13</v>
          </cell>
          <cell r="L1477">
            <v>6</v>
          </cell>
          <cell r="M1477">
            <v>15</v>
          </cell>
          <cell r="N1477">
            <v>257</v>
          </cell>
          <cell r="O1477">
            <v>337</v>
          </cell>
          <cell r="Q1477" t="str">
            <v>CWMajor Medical44378</v>
          </cell>
          <cell r="R1477" t="str">
            <v>CWMedical44378</v>
          </cell>
          <cell r="S1477" t="str">
            <v>CWMedicalMMP44378</v>
          </cell>
          <cell r="T1477">
            <v>173634</v>
          </cell>
          <cell r="U1477">
            <v>12842.29</v>
          </cell>
          <cell r="V1477">
            <v>8300.1900000000096</v>
          </cell>
          <cell r="W1477">
            <v>0</v>
          </cell>
          <cell r="X1477">
            <v>62628.061963309898</v>
          </cell>
          <cell r="Y1477">
            <v>74.701667789999902</v>
          </cell>
        </row>
        <row r="1478">
          <cell r="I1478">
            <v>196</v>
          </cell>
          <cell r="J1478">
            <v>19</v>
          </cell>
          <cell r="K1478">
            <v>21</v>
          </cell>
          <cell r="L1478">
            <v>7</v>
          </cell>
          <cell r="M1478">
            <v>23</v>
          </cell>
          <cell r="N1478">
            <v>266</v>
          </cell>
          <cell r="O1478">
            <v>392</v>
          </cell>
          <cell r="Q1478" t="str">
            <v>CWMID44378</v>
          </cell>
          <cell r="R1478" t="str">
            <v>CWMedical44378</v>
          </cell>
          <cell r="S1478" t="str">
            <v>CWMedicalMID44378</v>
          </cell>
          <cell r="T1478">
            <v>222722</v>
          </cell>
          <cell r="U1478">
            <v>13292.02</v>
          </cell>
          <cell r="V1478">
            <v>10065.719999999999</v>
          </cell>
          <cell r="W1478">
            <v>6100.52</v>
          </cell>
          <cell r="X1478">
            <v>116012.28055761701</v>
          </cell>
          <cell r="Y1478">
            <v>86.893334639999907</v>
          </cell>
        </row>
        <row r="1479">
          <cell r="I1479">
            <v>554</v>
          </cell>
          <cell r="J1479">
            <v>102</v>
          </cell>
          <cell r="K1479">
            <v>55</v>
          </cell>
          <cell r="L1479">
            <v>13</v>
          </cell>
          <cell r="M1479">
            <v>165</v>
          </cell>
          <cell r="N1479">
            <v>889</v>
          </cell>
          <cell r="O1479">
            <v>1624</v>
          </cell>
          <cell r="Q1479" t="str">
            <v>FRHRA44378</v>
          </cell>
          <cell r="R1479" t="str">
            <v>FRMedical44378</v>
          </cell>
          <cell r="S1479" t="str">
            <v>FRMedicalHRA44378</v>
          </cell>
          <cell r="T1479">
            <v>972313</v>
          </cell>
          <cell r="U1479">
            <v>44423.330000000198</v>
          </cell>
          <cell r="V1479">
            <v>38851.980000000003</v>
          </cell>
          <cell r="W1479">
            <v>46732.0099999999</v>
          </cell>
          <cell r="X1479">
            <v>501266.73727652698</v>
          </cell>
          <cell r="Y1479">
            <v>359.98667208000097</v>
          </cell>
        </row>
        <row r="1480">
          <cell r="I1480">
            <v>676</v>
          </cell>
          <cell r="J1480">
            <v>57</v>
          </cell>
          <cell r="K1480">
            <v>54</v>
          </cell>
          <cell r="L1480">
            <v>12</v>
          </cell>
          <cell r="M1480">
            <v>45</v>
          </cell>
          <cell r="N1480">
            <v>844</v>
          </cell>
          <cell r="O1480">
            <v>1125</v>
          </cell>
          <cell r="Q1480" t="str">
            <v>FRMajor Medical44378</v>
          </cell>
          <cell r="R1480" t="str">
            <v>FRMedical44378</v>
          </cell>
          <cell r="S1480" t="str">
            <v>FRMedicalMMP44378</v>
          </cell>
          <cell r="T1480">
            <v>587370</v>
          </cell>
          <cell r="U1480">
            <v>42174.680000000102</v>
          </cell>
          <cell r="V1480">
            <v>29147.64</v>
          </cell>
          <cell r="W1480">
            <v>0</v>
          </cell>
          <cell r="X1480">
            <v>217504.40739656499</v>
          </cell>
          <cell r="Y1480">
            <v>249.37500374999999</v>
          </cell>
        </row>
        <row r="1481">
          <cell r="I1481">
            <v>639</v>
          </cell>
          <cell r="J1481">
            <v>93</v>
          </cell>
          <cell r="K1481">
            <v>82</v>
          </cell>
          <cell r="L1481">
            <v>38</v>
          </cell>
          <cell r="M1481">
            <v>140</v>
          </cell>
          <cell r="N1481">
            <v>992</v>
          </cell>
          <cell r="O1481">
            <v>1692</v>
          </cell>
          <cell r="Q1481" t="str">
            <v>FRMID44378</v>
          </cell>
          <cell r="R1481" t="str">
            <v>FRMedical44378</v>
          </cell>
          <cell r="S1481" t="str">
            <v>FRMedicalMID44378</v>
          </cell>
          <cell r="T1481">
            <v>901464</v>
          </cell>
          <cell r="U1481">
            <v>49570.240000000202</v>
          </cell>
          <cell r="V1481">
            <v>42280.049999999901</v>
          </cell>
          <cell r="W1481">
            <v>25384.880000000201</v>
          </cell>
          <cell r="X1481">
            <v>485384.52879775001</v>
          </cell>
          <cell r="Y1481">
            <v>375.06000563999902</v>
          </cell>
        </row>
        <row r="1482">
          <cell r="I1482">
            <v>2</v>
          </cell>
          <cell r="J1482">
            <v>4</v>
          </cell>
          <cell r="K1482">
            <v>1</v>
          </cell>
          <cell r="L1482">
            <v>0</v>
          </cell>
          <cell r="M1482">
            <v>2</v>
          </cell>
          <cell r="N1482">
            <v>9</v>
          </cell>
          <cell r="O1482">
            <v>19</v>
          </cell>
          <cell r="Q1482" t="str">
            <v>GSEHRA44378</v>
          </cell>
          <cell r="R1482" t="str">
            <v>GSEMedical44378</v>
          </cell>
          <cell r="S1482" t="str">
            <v>GSEMedicalHRA44378</v>
          </cell>
          <cell r="T1482">
            <v>12473</v>
          </cell>
          <cell r="U1482">
            <v>449.73</v>
          </cell>
          <cell r="V1482">
            <v>579.41999999999996</v>
          </cell>
          <cell r="W1482">
            <v>600.01</v>
          </cell>
          <cell r="X1482">
            <v>6944.7372253547601</v>
          </cell>
          <cell r="Y1482">
            <v>4.2116667300000001</v>
          </cell>
        </row>
        <row r="1483">
          <cell r="I1483">
            <v>6</v>
          </cell>
          <cell r="J1483">
            <v>0</v>
          </cell>
          <cell r="K1483">
            <v>0</v>
          </cell>
          <cell r="L1483">
            <v>0</v>
          </cell>
          <cell r="M1483">
            <v>3</v>
          </cell>
          <cell r="N1483">
            <v>9</v>
          </cell>
          <cell r="O1483">
            <v>19</v>
          </cell>
          <cell r="Q1483" t="str">
            <v>GSEMajor Medical44378</v>
          </cell>
          <cell r="R1483" t="str">
            <v>GSEMedical44378</v>
          </cell>
          <cell r="S1483" t="str">
            <v>GSEMedicalMMP44378</v>
          </cell>
          <cell r="T1483">
            <v>7392</v>
          </cell>
          <cell r="U1483">
            <v>449.73</v>
          </cell>
          <cell r="V1483">
            <v>373.14</v>
          </cell>
          <cell r="W1483">
            <v>0</v>
          </cell>
          <cell r="X1483">
            <v>3262.39959016393</v>
          </cell>
          <cell r="Y1483">
            <v>4.2116667300000001</v>
          </cell>
        </row>
        <row r="1484">
          <cell r="I1484">
            <v>7</v>
          </cell>
          <cell r="J1484">
            <v>0</v>
          </cell>
          <cell r="K1484">
            <v>0</v>
          </cell>
          <cell r="L1484">
            <v>0</v>
          </cell>
          <cell r="M1484">
            <v>1</v>
          </cell>
          <cell r="N1484">
            <v>8</v>
          </cell>
          <cell r="O1484">
            <v>11</v>
          </cell>
          <cell r="Q1484" t="str">
            <v>GSEMID44378</v>
          </cell>
          <cell r="R1484" t="str">
            <v>GSEMedical44378</v>
          </cell>
          <cell r="S1484" t="str">
            <v>GSEMedicalMID44378</v>
          </cell>
          <cell r="T1484">
            <v>6051</v>
          </cell>
          <cell r="U1484">
            <v>399.76</v>
          </cell>
          <cell r="V1484">
            <v>245.73</v>
          </cell>
          <cell r="W1484">
            <v>166.69</v>
          </cell>
          <cell r="X1484">
            <v>3179.1735071488602</v>
          </cell>
          <cell r="Y1484">
            <v>2.4383333700000001</v>
          </cell>
        </row>
        <row r="1485">
          <cell r="I1485">
            <v>8</v>
          </cell>
          <cell r="J1485">
            <v>0</v>
          </cell>
          <cell r="K1485">
            <v>1</v>
          </cell>
          <cell r="L1485">
            <v>0</v>
          </cell>
          <cell r="M1485">
            <v>1</v>
          </cell>
          <cell r="N1485">
            <v>10</v>
          </cell>
          <cell r="O1485">
            <v>15</v>
          </cell>
          <cell r="Q1485" t="str">
            <v>HSHRA44378</v>
          </cell>
          <cell r="R1485" t="str">
            <v>HSMedical44378</v>
          </cell>
          <cell r="S1485" t="str">
            <v>HSMedicalHRA44378</v>
          </cell>
          <cell r="T1485">
            <v>9406</v>
          </cell>
          <cell r="U1485">
            <v>499.7</v>
          </cell>
          <cell r="V1485">
            <v>345.84</v>
          </cell>
          <cell r="W1485">
            <v>433.31</v>
          </cell>
          <cell r="X1485">
            <v>4393.4104183700201</v>
          </cell>
          <cell r="Y1485">
            <v>3.3250000499999999</v>
          </cell>
        </row>
        <row r="1486">
          <cell r="I1486">
            <v>12</v>
          </cell>
          <cell r="J1486">
            <v>0</v>
          </cell>
          <cell r="K1486">
            <v>1</v>
          </cell>
          <cell r="L1486">
            <v>0</v>
          </cell>
          <cell r="M1486">
            <v>0</v>
          </cell>
          <cell r="N1486">
            <v>13</v>
          </cell>
          <cell r="O1486">
            <v>14</v>
          </cell>
          <cell r="Q1486" t="str">
            <v>HSMajor Medical44378</v>
          </cell>
          <cell r="R1486" t="str">
            <v>HSMedical44378</v>
          </cell>
          <cell r="S1486" t="str">
            <v>HSMedicalMMP44378</v>
          </cell>
          <cell r="T1486">
            <v>8022</v>
          </cell>
          <cell r="U1486">
            <v>649.61</v>
          </cell>
          <cell r="V1486">
            <v>367.08</v>
          </cell>
          <cell r="W1486">
            <v>0</v>
          </cell>
          <cell r="X1486">
            <v>2618.8348946135802</v>
          </cell>
          <cell r="Y1486">
            <v>3.10333338</v>
          </cell>
        </row>
        <row r="1487">
          <cell r="I1487">
            <v>22</v>
          </cell>
          <cell r="J1487">
            <v>0</v>
          </cell>
          <cell r="K1487">
            <v>1</v>
          </cell>
          <cell r="L1487">
            <v>1</v>
          </cell>
          <cell r="M1487">
            <v>3</v>
          </cell>
          <cell r="N1487">
            <v>27</v>
          </cell>
          <cell r="O1487">
            <v>37</v>
          </cell>
          <cell r="Q1487" t="str">
            <v>HSMID44378</v>
          </cell>
          <cell r="R1487" t="str">
            <v>HSMedical44378</v>
          </cell>
          <cell r="S1487" t="str">
            <v>HSMedicalMID44378</v>
          </cell>
          <cell r="T1487">
            <v>21550</v>
          </cell>
          <cell r="U1487">
            <v>1349.19</v>
          </cell>
          <cell r="V1487">
            <v>913.14</v>
          </cell>
          <cell r="W1487">
            <v>600.07000000000005</v>
          </cell>
          <cell r="X1487">
            <v>11212.4866939318</v>
          </cell>
          <cell r="Y1487">
            <v>8.2016667900000009</v>
          </cell>
        </row>
        <row r="1488">
          <cell r="I1488">
            <v>2</v>
          </cell>
          <cell r="J1488">
            <v>0</v>
          </cell>
          <cell r="K1488">
            <v>0</v>
          </cell>
          <cell r="L1488">
            <v>0</v>
          </cell>
          <cell r="M1488">
            <v>0</v>
          </cell>
          <cell r="N1488">
            <v>2</v>
          </cell>
          <cell r="O1488">
            <v>2</v>
          </cell>
          <cell r="Q1488" t="str">
            <v>WNHRA44378</v>
          </cell>
          <cell r="R1488" t="str">
            <v>WNMedical44378</v>
          </cell>
          <cell r="S1488" t="str">
            <v>WNMedicalHRA44378</v>
          </cell>
          <cell r="T1488">
            <v>1542</v>
          </cell>
          <cell r="U1488">
            <v>99.94</v>
          </cell>
          <cell r="V1488">
            <v>48.54</v>
          </cell>
          <cell r="W1488">
            <v>66.66</v>
          </cell>
          <cell r="X1488">
            <v>661.32789457169702</v>
          </cell>
          <cell r="Y1488">
            <v>0.44333334000000002</v>
          </cell>
        </row>
        <row r="1489">
          <cell r="I1489">
            <v>12</v>
          </cell>
          <cell r="J1489">
            <v>2</v>
          </cell>
          <cell r="K1489">
            <v>0</v>
          </cell>
          <cell r="L1489">
            <v>0</v>
          </cell>
          <cell r="M1489">
            <v>0</v>
          </cell>
          <cell r="N1489">
            <v>14</v>
          </cell>
          <cell r="O1489">
            <v>16</v>
          </cell>
          <cell r="Q1489" t="str">
            <v>WNMajor Medical44378</v>
          </cell>
          <cell r="R1489" t="str">
            <v>WNMedical44378</v>
          </cell>
          <cell r="S1489" t="str">
            <v>WNMedicalMMP44378</v>
          </cell>
          <cell r="T1489">
            <v>9132</v>
          </cell>
          <cell r="U1489">
            <v>699.58</v>
          </cell>
          <cell r="V1489">
            <v>442.92</v>
          </cell>
          <cell r="W1489">
            <v>0</v>
          </cell>
          <cell r="X1489">
            <v>3374.5491803278701</v>
          </cell>
          <cell r="Y1489">
            <v>3.5466667200000002</v>
          </cell>
        </row>
        <row r="1490">
          <cell r="I1490">
            <v>7</v>
          </cell>
          <cell r="J1490">
            <v>0</v>
          </cell>
          <cell r="K1490">
            <v>1</v>
          </cell>
          <cell r="L1490">
            <v>1</v>
          </cell>
          <cell r="M1490">
            <v>0</v>
          </cell>
          <cell r="N1490">
            <v>9</v>
          </cell>
          <cell r="O1490">
            <v>11</v>
          </cell>
          <cell r="Q1490" t="str">
            <v>WNMID44378</v>
          </cell>
          <cell r="R1490" t="str">
            <v>WNMedical44378</v>
          </cell>
          <cell r="S1490" t="str">
            <v>WNMedicalMID44378</v>
          </cell>
          <cell r="T1490">
            <v>7309</v>
          </cell>
          <cell r="U1490">
            <v>449.73</v>
          </cell>
          <cell r="V1490">
            <v>321.57</v>
          </cell>
          <cell r="W1490">
            <v>200.02</v>
          </cell>
          <cell r="X1490">
            <v>3560.37105053404</v>
          </cell>
          <cell r="Y1490">
            <v>2.4383333700000001</v>
          </cell>
        </row>
        <row r="1491">
          <cell r="I1491">
            <v>3</v>
          </cell>
          <cell r="J1491">
            <v>1</v>
          </cell>
          <cell r="K1491">
            <v>0</v>
          </cell>
          <cell r="L1491">
            <v>0</v>
          </cell>
          <cell r="M1491">
            <v>1</v>
          </cell>
          <cell r="N1491">
            <v>5</v>
          </cell>
          <cell r="O1491">
            <v>9</v>
          </cell>
          <cell r="Q1491" t="str">
            <v>CWHRA44378</v>
          </cell>
          <cell r="R1491" t="str">
            <v>CWMedical44378</v>
          </cell>
          <cell r="S1491" t="str">
            <v>CWMedicalHRA44378</v>
          </cell>
          <cell r="T1491">
            <v>5551</v>
          </cell>
          <cell r="U1491">
            <v>249.85</v>
          </cell>
          <cell r="V1491">
            <v>224.49</v>
          </cell>
          <cell r="W1491">
            <v>266.66000000000003</v>
          </cell>
          <cell r="X1491">
            <v>2956.15916552918</v>
          </cell>
          <cell r="Y1491">
            <v>1.9950000299999999</v>
          </cell>
        </row>
        <row r="1492">
          <cell r="I1492">
            <v>0</v>
          </cell>
          <cell r="J1492">
            <v>2</v>
          </cell>
          <cell r="K1492">
            <v>0</v>
          </cell>
          <cell r="L1492">
            <v>0</v>
          </cell>
          <cell r="M1492">
            <v>0</v>
          </cell>
          <cell r="N1492">
            <v>2</v>
          </cell>
          <cell r="O1492">
            <v>4</v>
          </cell>
          <cell r="Q1492" t="str">
            <v>CWMajor Medical44378</v>
          </cell>
          <cell r="R1492" t="str">
            <v>CWMedical44378</v>
          </cell>
          <cell r="S1492" t="str">
            <v>CWMedicalMMP44378</v>
          </cell>
          <cell r="T1492">
            <v>2220</v>
          </cell>
          <cell r="U1492">
            <v>99.94</v>
          </cell>
          <cell r="V1492">
            <v>151.68</v>
          </cell>
          <cell r="W1492">
            <v>0</v>
          </cell>
          <cell r="X1492">
            <v>1141.5</v>
          </cell>
          <cell r="Y1492">
            <v>0.88666668000000004</v>
          </cell>
        </row>
        <row r="1493">
          <cell r="I1493">
            <v>9</v>
          </cell>
          <cell r="J1493">
            <v>2</v>
          </cell>
          <cell r="K1493">
            <v>1</v>
          </cell>
          <cell r="L1493">
            <v>0</v>
          </cell>
          <cell r="M1493">
            <v>2</v>
          </cell>
          <cell r="N1493">
            <v>14</v>
          </cell>
          <cell r="O1493">
            <v>25</v>
          </cell>
          <cell r="Q1493" t="str">
            <v>FRHRA44378</v>
          </cell>
          <cell r="R1493" t="str">
            <v>FRMedical44378</v>
          </cell>
          <cell r="S1493" t="str">
            <v>FRMedicalHRA44378</v>
          </cell>
          <cell r="T1493">
            <v>14900</v>
          </cell>
          <cell r="U1493">
            <v>699.58</v>
          </cell>
          <cell r="V1493">
            <v>597.63</v>
          </cell>
          <cell r="W1493">
            <v>699.98</v>
          </cell>
          <cell r="X1493">
            <v>7545.28941167024</v>
          </cell>
          <cell r="Y1493">
            <v>5.5416667500000001</v>
          </cell>
        </row>
        <row r="1494">
          <cell r="I1494">
            <v>2</v>
          </cell>
          <cell r="J1494">
            <v>0</v>
          </cell>
          <cell r="K1494">
            <v>0</v>
          </cell>
          <cell r="L1494">
            <v>0</v>
          </cell>
          <cell r="M1494">
            <v>0</v>
          </cell>
          <cell r="N1494">
            <v>2</v>
          </cell>
          <cell r="O1494">
            <v>2</v>
          </cell>
          <cell r="Q1494" t="str">
            <v>FRMajor Medical44378</v>
          </cell>
          <cell r="R1494" t="str">
            <v>FRMedical44378</v>
          </cell>
          <cell r="S1494" t="str">
            <v>FRMedicalMMP44378</v>
          </cell>
          <cell r="T1494">
            <v>1152</v>
          </cell>
          <cell r="U1494">
            <v>99.94</v>
          </cell>
          <cell r="V1494">
            <v>48.54</v>
          </cell>
          <cell r="W1494">
            <v>0</v>
          </cell>
          <cell r="X1494">
            <v>372.17486338797801</v>
          </cell>
          <cell r="Y1494">
            <v>0.44333334000000002</v>
          </cell>
        </row>
        <row r="1495">
          <cell r="I1495">
            <v>6</v>
          </cell>
          <cell r="J1495">
            <v>2</v>
          </cell>
          <cell r="K1495">
            <v>0</v>
          </cell>
          <cell r="L1495">
            <v>0</v>
          </cell>
          <cell r="M1495">
            <v>0</v>
          </cell>
          <cell r="N1495">
            <v>8</v>
          </cell>
          <cell r="O1495">
            <v>10</v>
          </cell>
          <cell r="Q1495" t="str">
            <v>FRMID44378</v>
          </cell>
          <cell r="R1495" t="str">
            <v>FRMedical44378</v>
          </cell>
          <cell r="S1495" t="str">
            <v>FRMedicalMID44378</v>
          </cell>
          <cell r="T1495">
            <v>6428</v>
          </cell>
          <cell r="U1495">
            <v>399.76</v>
          </cell>
          <cell r="V1495">
            <v>297.3</v>
          </cell>
          <cell r="W1495">
            <v>166.68</v>
          </cell>
          <cell r="X1495">
            <v>3414.4048780487801</v>
          </cell>
          <cell r="Y1495">
            <v>2.2166667000000002</v>
          </cell>
        </row>
        <row r="1496">
          <cell r="I1496">
            <v>0</v>
          </cell>
          <cell r="J1496">
            <v>1</v>
          </cell>
          <cell r="K1496">
            <v>0</v>
          </cell>
          <cell r="L1496">
            <v>0</v>
          </cell>
          <cell r="M1496">
            <v>0</v>
          </cell>
          <cell r="N1496">
            <v>1</v>
          </cell>
          <cell r="O1496">
            <v>2</v>
          </cell>
          <cell r="Q1496" t="str">
            <v>GSEHRA44378</v>
          </cell>
          <cell r="R1496" t="str">
            <v>GSEMedical44378</v>
          </cell>
          <cell r="S1496" t="str">
            <v>GSEMedicalHRA44378</v>
          </cell>
          <cell r="T1496">
            <v>1485</v>
          </cell>
          <cell r="U1496">
            <v>49.97</v>
          </cell>
          <cell r="V1496">
            <v>75.84</v>
          </cell>
          <cell r="W1496">
            <v>66.67</v>
          </cell>
          <cell r="X1496">
            <v>857.04772234273298</v>
          </cell>
          <cell r="Y1496">
            <v>0.44333334000000002</v>
          </cell>
        </row>
        <row r="1497">
          <cell r="I1497">
            <v>774</v>
          </cell>
          <cell r="J1497">
            <v>135</v>
          </cell>
          <cell r="K1497">
            <v>55</v>
          </cell>
          <cell r="L1497">
            <v>28</v>
          </cell>
          <cell r="M1497">
            <v>128</v>
          </cell>
          <cell r="N1497">
            <v>1120</v>
          </cell>
          <cell r="O1497">
            <v>1776</v>
          </cell>
          <cell r="R1497" t="str">
            <v>CWDental44378</v>
          </cell>
          <cell r="T1497">
            <v>59466</v>
          </cell>
          <cell r="U1497">
            <v>3192</v>
          </cell>
          <cell r="V1497">
            <v>0</v>
          </cell>
          <cell r="W1497">
            <v>0</v>
          </cell>
          <cell r="X1497">
            <v>59466</v>
          </cell>
          <cell r="Y1497">
            <v>0</v>
          </cell>
        </row>
        <row r="1498">
          <cell r="I1498">
            <v>2987</v>
          </cell>
          <cell r="J1498">
            <v>529</v>
          </cell>
          <cell r="K1498">
            <v>284</v>
          </cell>
          <cell r="L1498">
            <v>123</v>
          </cell>
          <cell r="M1498">
            <v>692</v>
          </cell>
          <cell r="N1498">
            <v>4615</v>
          </cell>
          <cell r="O1498">
            <v>7946</v>
          </cell>
          <cell r="R1498" t="str">
            <v>FRDental44378</v>
          </cell>
          <cell r="T1498">
            <v>256529</v>
          </cell>
          <cell r="U1498">
            <v>13152.75</v>
          </cell>
          <cell r="V1498">
            <v>0</v>
          </cell>
          <cell r="W1498">
            <v>0</v>
          </cell>
          <cell r="X1498">
            <v>256529</v>
          </cell>
          <cell r="Y1498">
            <v>0</v>
          </cell>
        </row>
        <row r="1499">
          <cell r="I1499">
            <v>118</v>
          </cell>
          <cell r="J1499">
            <v>20</v>
          </cell>
          <cell r="K1499">
            <v>8</v>
          </cell>
          <cell r="L1499">
            <v>5</v>
          </cell>
          <cell r="M1499">
            <v>29</v>
          </cell>
          <cell r="N1499">
            <v>180</v>
          </cell>
          <cell r="O1499">
            <v>305</v>
          </cell>
          <cell r="R1499" t="str">
            <v>GSEDental44378</v>
          </cell>
          <cell r="T1499">
            <v>10018</v>
          </cell>
          <cell r="U1499">
            <v>513</v>
          </cell>
          <cell r="V1499">
            <v>0</v>
          </cell>
          <cell r="W1499">
            <v>0</v>
          </cell>
          <cell r="X1499">
            <v>10018</v>
          </cell>
          <cell r="Y1499">
            <v>0</v>
          </cell>
        </row>
        <row r="1500">
          <cell r="I1500">
            <v>32</v>
          </cell>
          <cell r="J1500">
            <v>3</v>
          </cell>
          <cell r="K1500">
            <v>3</v>
          </cell>
          <cell r="L1500">
            <v>1</v>
          </cell>
          <cell r="M1500">
            <v>6</v>
          </cell>
          <cell r="N1500">
            <v>45</v>
          </cell>
          <cell r="O1500">
            <v>70</v>
          </cell>
          <cell r="R1500" t="str">
            <v>HSDental44378</v>
          </cell>
          <cell r="T1500">
            <v>2380</v>
          </cell>
          <cell r="U1500">
            <v>128.25</v>
          </cell>
          <cell r="V1500">
            <v>0</v>
          </cell>
          <cell r="W1500">
            <v>0</v>
          </cell>
          <cell r="X1500">
            <v>2380</v>
          </cell>
          <cell r="Y1500">
            <v>0</v>
          </cell>
        </row>
        <row r="1501">
          <cell r="I1501">
            <v>0</v>
          </cell>
          <cell r="J1501">
            <v>0</v>
          </cell>
          <cell r="K1501">
            <v>0</v>
          </cell>
          <cell r="L1501">
            <v>0</v>
          </cell>
          <cell r="M1501">
            <v>0</v>
          </cell>
          <cell r="N1501">
            <v>0</v>
          </cell>
          <cell r="O1501">
            <v>0</v>
          </cell>
          <cell r="R1501" t="str">
            <v>UDDental44378</v>
          </cell>
          <cell r="T1501">
            <v>0</v>
          </cell>
          <cell r="U1501">
            <v>0</v>
          </cell>
          <cell r="V1501">
            <v>0</v>
          </cell>
          <cell r="W1501">
            <v>0</v>
          </cell>
          <cell r="X1501">
            <v>0</v>
          </cell>
          <cell r="Y1501">
            <v>0</v>
          </cell>
        </row>
        <row r="1502">
          <cell r="I1502">
            <v>21</v>
          </cell>
          <cell r="J1502">
            <v>2</v>
          </cell>
          <cell r="K1502">
            <v>3</v>
          </cell>
          <cell r="L1502">
            <v>1</v>
          </cell>
          <cell r="M1502">
            <v>0</v>
          </cell>
          <cell r="N1502">
            <v>27</v>
          </cell>
          <cell r="O1502">
            <v>34</v>
          </cell>
          <cell r="R1502" t="str">
            <v>WNDental44378</v>
          </cell>
          <cell r="T1502">
            <v>1279</v>
          </cell>
          <cell r="U1502">
            <v>76.95</v>
          </cell>
          <cell r="V1502">
            <v>0</v>
          </cell>
          <cell r="W1502">
            <v>0</v>
          </cell>
          <cell r="X1502">
            <v>1279</v>
          </cell>
          <cell r="Y1502">
            <v>0</v>
          </cell>
        </row>
        <row r="1503">
          <cell r="I1503">
            <v>6</v>
          </cell>
          <cell r="J1503">
            <v>3</v>
          </cell>
          <cell r="K1503">
            <v>0</v>
          </cell>
          <cell r="L1503">
            <v>0</v>
          </cell>
          <cell r="M1503">
            <v>1</v>
          </cell>
          <cell r="N1503">
            <v>10</v>
          </cell>
          <cell r="O1503">
            <v>16</v>
          </cell>
          <cell r="R1503" t="str">
            <v>CWDental44378</v>
          </cell>
          <cell r="T1503">
            <v>550</v>
          </cell>
          <cell r="U1503">
            <v>28.5</v>
          </cell>
          <cell r="V1503">
            <v>0</v>
          </cell>
          <cell r="W1503">
            <v>0</v>
          </cell>
          <cell r="X1503">
            <v>550</v>
          </cell>
          <cell r="Y1503">
            <v>0</v>
          </cell>
        </row>
        <row r="1504">
          <cell r="I1504">
            <v>20</v>
          </cell>
          <cell r="J1504">
            <v>13</v>
          </cell>
          <cell r="K1504">
            <v>2</v>
          </cell>
          <cell r="L1504">
            <v>0</v>
          </cell>
          <cell r="M1504">
            <v>5</v>
          </cell>
          <cell r="N1504">
            <v>40</v>
          </cell>
          <cell r="O1504">
            <v>74</v>
          </cell>
          <cell r="R1504" t="str">
            <v>FRDental44378</v>
          </cell>
          <cell r="T1504">
            <v>2360</v>
          </cell>
          <cell r="U1504">
            <v>114</v>
          </cell>
          <cell r="V1504">
            <v>0</v>
          </cell>
          <cell r="W1504">
            <v>0</v>
          </cell>
          <cell r="X1504">
            <v>2360</v>
          </cell>
          <cell r="Y1504">
            <v>0</v>
          </cell>
        </row>
        <row r="1505">
          <cell r="I1505">
            <v>3</v>
          </cell>
          <cell r="J1505">
            <v>1</v>
          </cell>
          <cell r="K1505">
            <v>1</v>
          </cell>
          <cell r="L1505">
            <v>0</v>
          </cell>
          <cell r="M1505">
            <v>2</v>
          </cell>
          <cell r="N1505">
            <v>7</v>
          </cell>
          <cell r="O1505">
            <v>17</v>
          </cell>
          <cell r="R1505" t="str">
            <v>GSEDental44378</v>
          </cell>
          <cell r="T1505">
            <v>461</v>
          </cell>
          <cell r="U1505">
            <v>19.95</v>
          </cell>
          <cell r="V1505">
            <v>0</v>
          </cell>
          <cell r="W1505">
            <v>0</v>
          </cell>
          <cell r="X1505">
            <v>461</v>
          </cell>
          <cell r="Y1505">
            <v>0</v>
          </cell>
        </row>
        <row r="1506">
          <cell r="I1506">
            <v>0</v>
          </cell>
          <cell r="J1506">
            <v>0</v>
          </cell>
          <cell r="K1506">
            <v>0</v>
          </cell>
          <cell r="L1506">
            <v>0</v>
          </cell>
          <cell r="M1506">
            <v>0</v>
          </cell>
          <cell r="N1506">
            <v>0</v>
          </cell>
          <cell r="O1506">
            <v>0</v>
          </cell>
          <cell r="R1506" t="str">
            <v>HSDental44378</v>
          </cell>
          <cell r="T1506">
            <v>0</v>
          </cell>
          <cell r="U1506">
            <v>0</v>
          </cell>
          <cell r="V1506">
            <v>0</v>
          </cell>
          <cell r="W1506">
            <v>0</v>
          </cell>
          <cell r="X1506">
            <v>0</v>
          </cell>
          <cell r="Y1506">
            <v>0</v>
          </cell>
        </row>
        <row r="1507">
          <cell r="I1507">
            <v>0</v>
          </cell>
          <cell r="J1507">
            <v>0</v>
          </cell>
          <cell r="K1507">
            <v>0</v>
          </cell>
          <cell r="L1507">
            <v>0</v>
          </cell>
          <cell r="M1507">
            <v>0</v>
          </cell>
          <cell r="N1507">
            <v>0</v>
          </cell>
          <cell r="O1507">
            <v>0</v>
          </cell>
          <cell r="R1507" t="str">
            <v>UDDental44378</v>
          </cell>
          <cell r="T1507">
            <v>0</v>
          </cell>
          <cell r="U1507">
            <v>0</v>
          </cell>
          <cell r="V1507">
            <v>0</v>
          </cell>
          <cell r="W1507">
            <v>0</v>
          </cell>
          <cell r="X1507">
            <v>0</v>
          </cell>
          <cell r="Y1507">
            <v>0</v>
          </cell>
        </row>
        <row r="1508">
          <cell r="I1508">
            <v>15</v>
          </cell>
          <cell r="J1508">
            <v>6</v>
          </cell>
          <cell r="K1508">
            <v>0</v>
          </cell>
          <cell r="L1508">
            <v>0</v>
          </cell>
          <cell r="M1508">
            <v>1</v>
          </cell>
          <cell r="N1508">
            <v>22</v>
          </cell>
          <cell r="O1508">
            <v>32</v>
          </cell>
          <cell r="R1508" t="str">
            <v>CWDental44378</v>
          </cell>
          <cell r="T1508">
            <v>1117</v>
          </cell>
          <cell r="U1508">
            <v>62.7</v>
          </cell>
          <cell r="V1508">
            <v>0</v>
          </cell>
          <cell r="W1508">
            <v>0</v>
          </cell>
          <cell r="X1508">
            <v>1117</v>
          </cell>
          <cell r="Y1508">
            <v>0</v>
          </cell>
        </row>
        <row r="1509">
          <cell r="I1509">
            <v>16</v>
          </cell>
          <cell r="J1509">
            <v>1</v>
          </cell>
          <cell r="K1509">
            <v>1</v>
          </cell>
          <cell r="L1509">
            <v>0</v>
          </cell>
          <cell r="M1509">
            <v>1</v>
          </cell>
          <cell r="N1509">
            <v>19</v>
          </cell>
          <cell r="O1509">
            <v>24</v>
          </cell>
          <cell r="R1509" t="str">
            <v>FRDental44378</v>
          </cell>
          <cell r="T1509">
            <v>868</v>
          </cell>
          <cell r="U1509">
            <v>54.15</v>
          </cell>
          <cell r="V1509">
            <v>0</v>
          </cell>
          <cell r="W1509">
            <v>0</v>
          </cell>
          <cell r="X1509">
            <v>868</v>
          </cell>
          <cell r="Y1509">
            <v>0</v>
          </cell>
        </row>
        <row r="1510">
          <cell r="I1510">
            <v>0</v>
          </cell>
          <cell r="J1510">
            <v>0</v>
          </cell>
          <cell r="K1510">
            <v>0</v>
          </cell>
          <cell r="L1510">
            <v>0</v>
          </cell>
          <cell r="M1510">
            <v>0</v>
          </cell>
          <cell r="N1510">
            <v>0</v>
          </cell>
          <cell r="O1510">
            <v>0</v>
          </cell>
          <cell r="R1510" t="str">
            <v>GSEDental44378</v>
          </cell>
          <cell r="T1510">
            <v>0</v>
          </cell>
          <cell r="U1510">
            <v>0</v>
          </cell>
          <cell r="V1510">
            <v>0</v>
          </cell>
          <cell r="W1510">
            <v>0</v>
          </cell>
          <cell r="X1510">
            <v>0</v>
          </cell>
          <cell r="Y1510">
            <v>0</v>
          </cell>
        </row>
        <row r="1511">
          <cell r="I1511">
            <v>0</v>
          </cell>
          <cell r="J1511">
            <v>0</v>
          </cell>
          <cell r="K1511">
            <v>0</v>
          </cell>
          <cell r="L1511">
            <v>0</v>
          </cell>
          <cell r="M1511">
            <v>0</v>
          </cell>
          <cell r="N1511">
            <v>0</v>
          </cell>
          <cell r="O1511">
            <v>0</v>
          </cell>
          <cell r="R1511" t="str">
            <v>HSDental44378</v>
          </cell>
          <cell r="T1511">
            <v>0</v>
          </cell>
          <cell r="U1511">
            <v>0</v>
          </cell>
          <cell r="V1511">
            <v>0</v>
          </cell>
          <cell r="W1511">
            <v>0</v>
          </cell>
          <cell r="X1511">
            <v>0</v>
          </cell>
          <cell r="Y1511">
            <v>0</v>
          </cell>
        </row>
        <row r="1512">
          <cell r="I1512">
            <v>0</v>
          </cell>
          <cell r="J1512">
            <v>0</v>
          </cell>
          <cell r="K1512">
            <v>0</v>
          </cell>
          <cell r="L1512">
            <v>0</v>
          </cell>
          <cell r="M1512">
            <v>0</v>
          </cell>
          <cell r="N1512">
            <v>0</v>
          </cell>
          <cell r="O1512">
            <v>0</v>
          </cell>
          <cell r="R1512" t="str">
            <v>UDDental44378</v>
          </cell>
          <cell r="T1512">
            <v>0</v>
          </cell>
          <cell r="U1512">
            <v>0</v>
          </cell>
          <cell r="V1512">
            <v>0</v>
          </cell>
          <cell r="W1512">
            <v>0</v>
          </cell>
          <cell r="X1512">
            <v>0</v>
          </cell>
          <cell r="Y1512">
            <v>0</v>
          </cell>
        </row>
        <row r="1513">
          <cell r="I1513">
            <v>0</v>
          </cell>
          <cell r="J1513">
            <v>0</v>
          </cell>
          <cell r="K1513">
            <v>0</v>
          </cell>
          <cell r="L1513">
            <v>0</v>
          </cell>
          <cell r="M1513">
            <v>0</v>
          </cell>
          <cell r="N1513">
            <v>0</v>
          </cell>
          <cell r="O1513">
            <v>0</v>
          </cell>
          <cell r="R1513" t="str">
            <v>WNDental44378</v>
          </cell>
          <cell r="T1513">
            <v>0</v>
          </cell>
          <cell r="U1513">
            <v>0</v>
          </cell>
          <cell r="V1513">
            <v>0</v>
          </cell>
          <cell r="W1513">
            <v>0</v>
          </cell>
          <cell r="X1513">
            <v>0</v>
          </cell>
          <cell r="Y1513">
            <v>0</v>
          </cell>
        </row>
        <row r="1514">
          <cell r="I1514">
            <v>12</v>
          </cell>
          <cell r="J1514">
            <v>2</v>
          </cell>
          <cell r="K1514">
            <v>0</v>
          </cell>
          <cell r="L1514">
            <v>1</v>
          </cell>
          <cell r="M1514">
            <v>0</v>
          </cell>
          <cell r="N1514">
            <v>15</v>
          </cell>
          <cell r="O1514">
            <v>19</v>
          </cell>
          <cell r="R1514" t="str">
            <v>CWDental44378</v>
          </cell>
          <cell r="T1514">
            <v>712</v>
          </cell>
          <cell r="U1514">
            <v>42.75</v>
          </cell>
          <cell r="V1514">
            <v>0</v>
          </cell>
          <cell r="W1514">
            <v>0</v>
          </cell>
          <cell r="X1514">
            <v>712</v>
          </cell>
          <cell r="Y1514">
            <v>0</v>
          </cell>
        </row>
        <row r="1515">
          <cell r="I1515">
            <v>9</v>
          </cell>
          <cell r="J1515">
            <v>1</v>
          </cell>
          <cell r="K1515">
            <v>1</v>
          </cell>
          <cell r="L1515">
            <v>0</v>
          </cell>
          <cell r="M1515">
            <v>0</v>
          </cell>
          <cell r="N1515">
            <v>11</v>
          </cell>
          <cell r="O1515">
            <v>13</v>
          </cell>
          <cell r="R1515" t="str">
            <v>FRDental44378</v>
          </cell>
          <cell r="T1515">
            <v>495</v>
          </cell>
          <cell r="U1515">
            <v>31.35</v>
          </cell>
          <cell r="V1515">
            <v>0</v>
          </cell>
          <cell r="W1515">
            <v>0</v>
          </cell>
          <cell r="X1515">
            <v>495</v>
          </cell>
          <cell r="Y1515">
            <v>0</v>
          </cell>
        </row>
        <row r="1516">
          <cell r="I1516">
            <v>0</v>
          </cell>
          <cell r="J1516">
            <v>0</v>
          </cell>
          <cell r="K1516">
            <v>0</v>
          </cell>
          <cell r="L1516">
            <v>0</v>
          </cell>
          <cell r="M1516">
            <v>0</v>
          </cell>
          <cell r="N1516">
            <v>0</v>
          </cell>
          <cell r="O1516">
            <v>0</v>
          </cell>
          <cell r="R1516" t="str">
            <v>GSEDental44378</v>
          </cell>
          <cell r="T1516">
            <v>0</v>
          </cell>
          <cell r="U1516">
            <v>0</v>
          </cell>
          <cell r="V1516">
            <v>0</v>
          </cell>
          <cell r="W1516">
            <v>0</v>
          </cell>
          <cell r="X1516">
            <v>0</v>
          </cell>
          <cell r="Y1516">
            <v>0</v>
          </cell>
        </row>
        <row r="1517">
          <cell r="I1517">
            <v>1</v>
          </cell>
          <cell r="J1517">
            <v>0</v>
          </cell>
          <cell r="K1517">
            <v>0</v>
          </cell>
          <cell r="L1517">
            <v>0</v>
          </cell>
          <cell r="M1517">
            <v>0</v>
          </cell>
          <cell r="N1517">
            <v>1</v>
          </cell>
          <cell r="O1517">
            <v>1</v>
          </cell>
          <cell r="R1517" t="str">
            <v>HSDental44378</v>
          </cell>
          <cell r="T1517">
            <v>39</v>
          </cell>
          <cell r="U1517">
            <v>2.85</v>
          </cell>
          <cell r="V1517">
            <v>0</v>
          </cell>
          <cell r="W1517">
            <v>0</v>
          </cell>
          <cell r="X1517">
            <v>39</v>
          </cell>
          <cell r="Y1517">
            <v>0</v>
          </cell>
        </row>
        <row r="1518">
          <cell r="I1518">
            <v>0</v>
          </cell>
          <cell r="J1518">
            <v>0</v>
          </cell>
          <cell r="K1518">
            <v>0</v>
          </cell>
          <cell r="L1518">
            <v>0</v>
          </cell>
          <cell r="M1518">
            <v>0</v>
          </cell>
          <cell r="N1518">
            <v>0</v>
          </cell>
          <cell r="O1518">
            <v>0</v>
          </cell>
          <cell r="R1518" t="str">
            <v>UDDental44378</v>
          </cell>
          <cell r="T1518">
            <v>0</v>
          </cell>
          <cell r="U1518">
            <v>0</v>
          </cell>
          <cell r="V1518">
            <v>0</v>
          </cell>
          <cell r="W1518">
            <v>0</v>
          </cell>
          <cell r="X1518">
            <v>0</v>
          </cell>
          <cell r="Y1518">
            <v>0</v>
          </cell>
        </row>
        <row r="1519">
          <cell r="I1519">
            <v>105</v>
          </cell>
          <cell r="J1519">
            <v>0</v>
          </cell>
          <cell r="K1519">
            <v>0</v>
          </cell>
          <cell r="L1519">
            <v>0</v>
          </cell>
          <cell r="M1519">
            <v>0</v>
          </cell>
          <cell r="N1519">
            <v>105</v>
          </cell>
          <cell r="O1519">
            <v>105</v>
          </cell>
          <cell r="Q1519" t="str">
            <v>CWMajor Medical44409</v>
          </cell>
          <cell r="R1519" t="str">
            <v>CWMedical44409</v>
          </cell>
          <cell r="S1519" t="str">
            <v>CWMedicalMajor Medical44409</v>
          </cell>
          <cell r="T1519">
            <v>60480</v>
          </cell>
          <cell r="U1519">
            <v>4764.8999999999996</v>
          </cell>
          <cell r="V1519">
            <v>2548.35</v>
          </cell>
          <cell r="W1519">
            <v>0</v>
          </cell>
          <cell r="X1519">
            <v>19539.1803278689</v>
          </cell>
          <cell r="Y1519">
            <v>23.275000349999999</v>
          </cell>
        </row>
        <row r="1520">
          <cell r="I1520">
            <v>0</v>
          </cell>
          <cell r="J1520">
            <v>5</v>
          </cell>
          <cell r="K1520">
            <v>3</v>
          </cell>
          <cell r="L1520">
            <v>0</v>
          </cell>
          <cell r="M1520">
            <v>0</v>
          </cell>
          <cell r="N1520">
            <v>8</v>
          </cell>
          <cell r="O1520">
            <v>16</v>
          </cell>
          <cell r="Q1520" t="str">
            <v>CWMajor Medical44409</v>
          </cell>
          <cell r="R1520" t="str">
            <v>CWMedical44409</v>
          </cell>
          <cell r="S1520" t="str">
            <v>CWMedicalMajor Medical44409</v>
          </cell>
          <cell r="T1520">
            <v>8880</v>
          </cell>
          <cell r="U1520">
            <v>363.04</v>
          </cell>
          <cell r="V1520">
            <v>606.72</v>
          </cell>
          <cell r="W1520">
            <v>0</v>
          </cell>
          <cell r="X1520">
            <v>4011.1071428571399</v>
          </cell>
          <cell r="Y1520">
            <v>3.5466667200000002</v>
          </cell>
        </row>
        <row r="1521">
          <cell r="I1521">
            <v>0</v>
          </cell>
          <cell r="J1521">
            <v>0</v>
          </cell>
          <cell r="K1521">
            <v>0</v>
          </cell>
          <cell r="L1521">
            <v>1</v>
          </cell>
          <cell r="M1521">
            <v>6</v>
          </cell>
          <cell r="N1521">
            <v>7</v>
          </cell>
          <cell r="O1521">
            <v>27</v>
          </cell>
          <cell r="Q1521" t="str">
            <v>CWMajor Medical44409</v>
          </cell>
          <cell r="R1521" t="str">
            <v>CWMedical44409</v>
          </cell>
          <cell r="S1521" t="str">
            <v>CWMedicalMajor Medical44409</v>
          </cell>
          <cell r="T1521">
            <v>9184</v>
          </cell>
          <cell r="U1521">
            <v>317.66000000000003</v>
          </cell>
          <cell r="V1521">
            <v>530.88</v>
          </cell>
          <cell r="W1521">
            <v>0</v>
          </cell>
          <cell r="X1521">
            <v>4804.75</v>
          </cell>
          <cell r="Y1521">
            <v>5.9850000899999998</v>
          </cell>
        </row>
        <row r="1522">
          <cell r="I1522">
            <v>526</v>
          </cell>
          <cell r="J1522">
            <v>0</v>
          </cell>
          <cell r="K1522">
            <v>0</v>
          </cell>
          <cell r="L1522">
            <v>0</v>
          </cell>
          <cell r="M1522">
            <v>0</v>
          </cell>
          <cell r="N1522">
            <v>526</v>
          </cell>
          <cell r="O1522">
            <v>526</v>
          </cell>
          <cell r="Q1522" t="str">
            <v>FRMajor Medical44409</v>
          </cell>
          <cell r="R1522" t="str">
            <v>FRMedical44409</v>
          </cell>
          <cell r="S1522" t="str">
            <v>FRMedicalMajor Medical44409</v>
          </cell>
          <cell r="T1522">
            <v>302976</v>
          </cell>
          <cell r="U1522">
            <v>23869.88</v>
          </cell>
          <cell r="V1522">
            <v>12766.02</v>
          </cell>
          <cell r="W1522">
            <v>0</v>
          </cell>
          <cell r="X1522">
            <v>97881.989071038202</v>
          </cell>
          <cell r="Y1522">
            <v>116.59666842</v>
          </cell>
        </row>
        <row r="1523">
          <cell r="I1523">
            <v>0</v>
          </cell>
          <cell r="J1523">
            <v>41</v>
          </cell>
          <cell r="K1523">
            <v>28</v>
          </cell>
          <cell r="L1523">
            <v>0</v>
          </cell>
          <cell r="M1523">
            <v>0</v>
          </cell>
          <cell r="N1523">
            <v>69</v>
          </cell>
          <cell r="O1523">
            <v>138</v>
          </cell>
          <cell r="Q1523" t="str">
            <v>FRMajor Medical44409</v>
          </cell>
          <cell r="R1523" t="str">
            <v>FRMedical44409</v>
          </cell>
          <cell r="S1523" t="str">
            <v>FRMedicalMajor Medical44409</v>
          </cell>
          <cell r="T1523">
            <v>76590</v>
          </cell>
          <cell r="U1523">
            <v>3131.22</v>
          </cell>
          <cell r="V1523">
            <v>5232.96</v>
          </cell>
          <cell r="W1523">
            <v>0</v>
          </cell>
          <cell r="X1523">
            <v>34202.75</v>
          </cell>
          <cell r="Y1523">
            <v>30.590000459999999</v>
          </cell>
        </row>
        <row r="1524">
          <cell r="I1524">
            <v>0</v>
          </cell>
          <cell r="J1524">
            <v>0</v>
          </cell>
          <cell r="K1524">
            <v>0</v>
          </cell>
          <cell r="L1524">
            <v>13</v>
          </cell>
          <cell r="M1524">
            <v>53</v>
          </cell>
          <cell r="N1524">
            <v>66</v>
          </cell>
          <cell r="O1524">
            <v>262</v>
          </cell>
          <cell r="Q1524" t="str">
            <v>FRMajor Medical44409</v>
          </cell>
          <cell r="R1524" t="str">
            <v>FRMedical44409</v>
          </cell>
          <cell r="S1524" t="str">
            <v>FRMedicalMajor Medical44409</v>
          </cell>
          <cell r="T1524">
            <v>86592</v>
          </cell>
          <cell r="U1524">
            <v>2995.08</v>
          </cell>
          <cell r="V1524">
            <v>5005.4399999999996</v>
          </cell>
          <cell r="W1524">
            <v>0</v>
          </cell>
          <cell r="X1524">
            <v>44579.458333333299</v>
          </cell>
          <cell r="Y1524">
            <v>58.076667540000003</v>
          </cell>
        </row>
        <row r="1525">
          <cell r="I1525">
            <v>37</v>
          </cell>
          <cell r="J1525">
            <v>0</v>
          </cell>
          <cell r="K1525">
            <v>0</v>
          </cell>
          <cell r="L1525">
            <v>0</v>
          </cell>
          <cell r="M1525">
            <v>0</v>
          </cell>
          <cell r="N1525">
            <v>37</v>
          </cell>
          <cell r="O1525">
            <v>37</v>
          </cell>
          <cell r="Q1525" t="str">
            <v>GSEMajor Medical44409</v>
          </cell>
          <cell r="R1525" t="str">
            <v>GSEMedical44409</v>
          </cell>
          <cell r="S1525" t="str">
            <v>GSMedicalMajor Medical44409</v>
          </cell>
          <cell r="T1525">
            <v>21312</v>
          </cell>
          <cell r="U1525">
            <v>1679.06</v>
          </cell>
          <cell r="V1525">
            <v>897.99</v>
          </cell>
          <cell r="W1525">
            <v>0</v>
          </cell>
          <cell r="X1525">
            <v>6885.2349726776001</v>
          </cell>
          <cell r="Y1525">
            <v>8.2016667900000009</v>
          </cell>
        </row>
        <row r="1526">
          <cell r="I1526">
            <v>0</v>
          </cell>
          <cell r="J1526">
            <v>1</v>
          </cell>
          <cell r="K1526">
            <v>1</v>
          </cell>
          <cell r="L1526">
            <v>0</v>
          </cell>
          <cell r="M1526">
            <v>0</v>
          </cell>
          <cell r="N1526">
            <v>2</v>
          </cell>
          <cell r="O1526">
            <v>4</v>
          </cell>
          <cell r="Q1526" t="str">
            <v>GSEMajor Medical44409</v>
          </cell>
          <cell r="R1526" t="str">
            <v>GSEMedical44409</v>
          </cell>
          <cell r="S1526" t="str">
            <v>GSMedicalMajor Medical44409</v>
          </cell>
          <cell r="T1526">
            <v>2220</v>
          </cell>
          <cell r="U1526">
            <v>90.76</v>
          </cell>
          <cell r="V1526">
            <v>151.68</v>
          </cell>
          <cell r="W1526">
            <v>0</v>
          </cell>
          <cell r="X1526">
            <v>956.53571428571399</v>
          </cell>
          <cell r="Y1526">
            <v>0.88666668000000004</v>
          </cell>
        </row>
        <row r="1527">
          <cell r="I1527">
            <v>0</v>
          </cell>
          <cell r="J1527">
            <v>0</v>
          </cell>
          <cell r="K1527">
            <v>0</v>
          </cell>
          <cell r="L1527">
            <v>2</v>
          </cell>
          <cell r="M1527">
            <v>5</v>
          </cell>
          <cell r="N1527">
            <v>7</v>
          </cell>
          <cell r="O1527">
            <v>28</v>
          </cell>
          <cell r="Q1527" t="str">
            <v>GSEMajor Medical44409</v>
          </cell>
          <cell r="R1527" t="str">
            <v>GSEMedical44409</v>
          </cell>
          <cell r="S1527" t="str">
            <v>GSMedicalMajor Medical44409</v>
          </cell>
          <cell r="T1527">
            <v>9184</v>
          </cell>
          <cell r="U1527">
            <v>317.66000000000003</v>
          </cell>
          <cell r="V1527">
            <v>530.88</v>
          </cell>
          <cell r="W1527">
            <v>0</v>
          </cell>
          <cell r="X1527">
            <v>4602.4583333333303</v>
          </cell>
          <cell r="Y1527">
            <v>6.2066667600000001</v>
          </cell>
        </row>
        <row r="1528">
          <cell r="I1528">
            <v>2</v>
          </cell>
          <cell r="J1528">
            <v>0</v>
          </cell>
          <cell r="K1528">
            <v>0</v>
          </cell>
          <cell r="L1528">
            <v>0</v>
          </cell>
          <cell r="M1528">
            <v>0</v>
          </cell>
          <cell r="N1528">
            <v>2</v>
          </cell>
          <cell r="O1528">
            <v>2</v>
          </cell>
          <cell r="Q1528" t="str">
            <v>HSMajor Medical44409</v>
          </cell>
          <cell r="R1528" t="str">
            <v>HSMedical44409</v>
          </cell>
          <cell r="S1528" t="str">
            <v>HSMedicalMajor Medical44409</v>
          </cell>
          <cell r="T1528">
            <v>1152</v>
          </cell>
          <cell r="U1528">
            <v>90.76</v>
          </cell>
          <cell r="V1528">
            <v>48.54</v>
          </cell>
          <cell r="W1528">
            <v>0</v>
          </cell>
          <cell r="X1528">
            <v>372.17486338797801</v>
          </cell>
          <cell r="Y1528">
            <v>0.44333334000000002</v>
          </cell>
        </row>
        <row r="1529">
          <cell r="I1529">
            <v>0</v>
          </cell>
          <cell r="J1529">
            <v>0</v>
          </cell>
          <cell r="K1529">
            <v>0</v>
          </cell>
          <cell r="L1529">
            <v>0</v>
          </cell>
          <cell r="M1529">
            <v>2</v>
          </cell>
          <cell r="N1529">
            <v>2</v>
          </cell>
          <cell r="O1529">
            <v>9</v>
          </cell>
          <cell r="Q1529" t="str">
            <v>FRMajor Medical44409</v>
          </cell>
          <cell r="R1529" t="str">
            <v>FRMedical44409</v>
          </cell>
          <cell r="S1529" t="str">
            <v>FRMedicalMajor Medical44409</v>
          </cell>
          <cell r="T1529">
            <v>2624</v>
          </cell>
          <cell r="U1529">
            <v>90.76</v>
          </cell>
          <cell r="V1529">
            <v>151.68</v>
          </cell>
          <cell r="W1529">
            <v>0</v>
          </cell>
          <cell r="X1529">
            <v>1430.5833333333301</v>
          </cell>
          <cell r="Y1529">
            <v>1.9950000299999999</v>
          </cell>
        </row>
        <row r="1530">
          <cell r="I1530">
            <v>0</v>
          </cell>
          <cell r="J1530">
            <v>0</v>
          </cell>
          <cell r="K1530">
            <v>0</v>
          </cell>
          <cell r="L1530">
            <v>0</v>
          </cell>
          <cell r="M1530">
            <v>1</v>
          </cell>
          <cell r="N1530">
            <v>1</v>
          </cell>
          <cell r="O1530">
            <v>7</v>
          </cell>
          <cell r="Q1530" t="str">
            <v>GSEMajor Medical44409</v>
          </cell>
          <cell r="R1530" t="str">
            <v>GSEMedical44409</v>
          </cell>
          <cell r="S1530" t="str">
            <v>GSMedicalMajor Medical44409</v>
          </cell>
          <cell r="T1530">
            <v>1312</v>
          </cell>
          <cell r="U1530">
            <v>45.38</v>
          </cell>
          <cell r="V1530">
            <v>75.84</v>
          </cell>
          <cell r="W1530">
            <v>0</v>
          </cell>
          <cell r="X1530">
            <v>715.29166666666697</v>
          </cell>
          <cell r="Y1530">
            <v>1.55166669</v>
          </cell>
        </row>
        <row r="1531">
          <cell r="I1531">
            <v>92</v>
          </cell>
          <cell r="J1531">
            <v>0</v>
          </cell>
          <cell r="K1531">
            <v>0</v>
          </cell>
          <cell r="L1531">
            <v>0</v>
          </cell>
          <cell r="M1531">
            <v>0</v>
          </cell>
          <cell r="N1531">
            <v>92</v>
          </cell>
          <cell r="O1531">
            <v>92</v>
          </cell>
          <cell r="Q1531" t="str">
            <v>CWMID44409</v>
          </cell>
          <cell r="R1531" t="str">
            <v>CWMedical44409</v>
          </cell>
          <cell r="S1531" t="str">
            <v>CWMedicalMID44409</v>
          </cell>
          <cell r="T1531">
            <v>59984</v>
          </cell>
          <cell r="U1531">
            <v>4174.96</v>
          </cell>
          <cell r="V1531">
            <v>2232.84</v>
          </cell>
          <cell r="W1531">
            <v>1533.64</v>
          </cell>
          <cell r="X1531">
            <v>28909.5414634146</v>
          </cell>
          <cell r="Y1531">
            <v>20.393333640000002</v>
          </cell>
        </row>
        <row r="1532">
          <cell r="I1532">
            <v>0</v>
          </cell>
          <cell r="J1532">
            <v>13</v>
          </cell>
          <cell r="K1532">
            <v>7</v>
          </cell>
          <cell r="L1532">
            <v>0</v>
          </cell>
          <cell r="M1532">
            <v>0</v>
          </cell>
          <cell r="N1532">
            <v>20</v>
          </cell>
          <cell r="O1532">
            <v>40</v>
          </cell>
          <cell r="Q1532" t="str">
            <v>CWMID44409</v>
          </cell>
          <cell r="R1532" t="str">
            <v>CWMedical44409</v>
          </cell>
          <cell r="S1532" t="str">
            <v>CWMedicalMID44409</v>
          </cell>
          <cell r="T1532">
            <v>25160</v>
          </cell>
          <cell r="U1532">
            <v>907.6</v>
          </cell>
          <cell r="V1532">
            <v>1516.8</v>
          </cell>
          <cell r="W1532">
            <v>666.6</v>
          </cell>
          <cell r="X1532">
            <v>13859.7352941176</v>
          </cell>
          <cell r="Y1532">
            <v>8.8666668000000008</v>
          </cell>
        </row>
        <row r="1533">
          <cell r="I1533">
            <v>0</v>
          </cell>
          <cell r="J1533">
            <v>0</v>
          </cell>
          <cell r="K1533">
            <v>0</v>
          </cell>
          <cell r="L1533">
            <v>3</v>
          </cell>
          <cell r="M1533">
            <v>19</v>
          </cell>
          <cell r="N1533">
            <v>22</v>
          </cell>
          <cell r="O1533">
            <v>85</v>
          </cell>
          <cell r="Q1533" t="str">
            <v>CWMID44409</v>
          </cell>
          <cell r="R1533" t="str">
            <v>CWMedical44409</v>
          </cell>
          <cell r="S1533" t="str">
            <v>CWMedicalMID44409</v>
          </cell>
          <cell r="T1533">
            <v>32714</v>
          </cell>
          <cell r="U1533">
            <v>998.36</v>
          </cell>
          <cell r="V1533">
            <v>1668.48</v>
          </cell>
          <cell r="W1533">
            <v>1100</v>
          </cell>
          <cell r="X1533">
            <v>21012.821839080501</v>
          </cell>
          <cell r="Y1533">
            <v>18.84166695</v>
          </cell>
        </row>
        <row r="1534">
          <cell r="I1534">
            <v>527</v>
          </cell>
          <cell r="J1534">
            <v>0</v>
          </cell>
          <cell r="K1534">
            <v>0</v>
          </cell>
          <cell r="L1534">
            <v>0</v>
          </cell>
          <cell r="M1534">
            <v>0</v>
          </cell>
          <cell r="N1534">
            <v>527</v>
          </cell>
          <cell r="O1534">
            <v>527</v>
          </cell>
          <cell r="Q1534" t="str">
            <v>FRMID44409</v>
          </cell>
          <cell r="R1534" t="str">
            <v>FRMedical44409</v>
          </cell>
          <cell r="S1534" t="str">
            <v>FRMedicalMID44409</v>
          </cell>
          <cell r="T1534">
            <v>343604</v>
          </cell>
          <cell r="U1534">
            <v>23915.26</v>
          </cell>
          <cell r="V1534">
            <v>12790.29</v>
          </cell>
          <cell r="W1534">
            <v>8785.09</v>
          </cell>
          <cell r="X1534">
            <v>165601.39512195101</v>
          </cell>
          <cell r="Y1534">
            <v>116.81833509000001</v>
          </cell>
        </row>
        <row r="1535">
          <cell r="I1535">
            <v>0</v>
          </cell>
          <cell r="J1535">
            <v>76</v>
          </cell>
          <cell r="K1535">
            <v>70</v>
          </cell>
          <cell r="L1535">
            <v>0</v>
          </cell>
          <cell r="M1535">
            <v>0</v>
          </cell>
          <cell r="N1535">
            <v>146</v>
          </cell>
          <cell r="O1535">
            <v>292</v>
          </cell>
          <cell r="Q1535" t="str">
            <v>FRMID44409</v>
          </cell>
          <cell r="R1535" t="str">
            <v>FRMedical44409</v>
          </cell>
          <cell r="S1535" t="str">
            <v>FRMedicalMID44409</v>
          </cell>
          <cell r="T1535">
            <v>183668</v>
          </cell>
          <cell r="U1535">
            <v>6625.48</v>
          </cell>
          <cell r="V1535">
            <v>11072.64</v>
          </cell>
          <cell r="W1535">
            <v>4866.18</v>
          </cell>
          <cell r="X1535">
            <v>97314.352941176505</v>
          </cell>
          <cell r="Y1535">
            <v>64.726667640000002</v>
          </cell>
        </row>
        <row r="1536">
          <cell r="I1536">
            <v>0</v>
          </cell>
          <cell r="J1536">
            <v>0</v>
          </cell>
          <cell r="K1536">
            <v>0</v>
          </cell>
          <cell r="L1536">
            <v>27</v>
          </cell>
          <cell r="M1536">
            <v>93</v>
          </cell>
          <cell r="N1536">
            <v>120</v>
          </cell>
          <cell r="O1536">
            <v>466</v>
          </cell>
          <cell r="Q1536" t="str">
            <v>FRMID44409</v>
          </cell>
          <cell r="R1536" t="str">
            <v>FRMedical44409</v>
          </cell>
          <cell r="S1536" t="str">
            <v>FRMedicalMID44409</v>
          </cell>
          <cell r="T1536">
            <v>178440</v>
          </cell>
          <cell r="U1536">
            <v>5445.6</v>
          </cell>
          <cell r="V1536">
            <v>9100.7999999999993</v>
          </cell>
          <cell r="W1536">
            <v>6000</v>
          </cell>
          <cell r="X1536">
            <v>112711.706896552</v>
          </cell>
          <cell r="Y1536">
            <v>103.29666822</v>
          </cell>
        </row>
        <row r="1537">
          <cell r="I1537">
            <v>28</v>
          </cell>
          <cell r="J1537">
            <v>0</v>
          </cell>
          <cell r="K1537">
            <v>0</v>
          </cell>
          <cell r="L1537">
            <v>0</v>
          </cell>
          <cell r="M1537">
            <v>0</v>
          </cell>
          <cell r="N1537">
            <v>28</v>
          </cell>
          <cell r="O1537">
            <v>28</v>
          </cell>
          <cell r="Q1537" t="str">
            <v>GSEMID44409</v>
          </cell>
          <cell r="R1537" t="str">
            <v>GSEMedical44409</v>
          </cell>
          <cell r="S1537" t="str">
            <v>GSMedicalMID44409</v>
          </cell>
          <cell r="T1537">
            <v>18256</v>
          </cell>
          <cell r="U1537">
            <v>1270.6400000000001</v>
          </cell>
          <cell r="V1537">
            <v>679.56</v>
          </cell>
          <cell r="W1537">
            <v>466.76</v>
          </cell>
          <cell r="X1537">
            <v>8798.5560975609806</v>
          </cell>
          <cell r="Y1537">
            <v>6.2066667600000001</v>
          </cell>
        </row>
        <row r="1538">
          <cell r="I1538">
            <v>0</v>
          </cell>
          <cell r="J1538">
            <v>5</v>
          </cell>
          <cell r="K1538">
            <v>2</v>
          </cell>
          <cell r="L1538">
            <v>0</v>
          </cell>
          <cell r="M1538">
            <v>0</v>
          </cell>
          <cell r="N1538">
            <v>7</v>
          </cell>
          <cell r="O1538">
            <v>14</v>
          </cell>
          <cell r="Q1538" t="str">
            <v>GSEMID44409</v>
          </cell>
          <cell r="R1538" t="str">
            <v>GSEMedical44409</v>
          </cell>
          <cell r="S1538" t="str">
            <v>GSMedicalMID44409</v>
          </cell>
          <cell r="T1538">
            <v>8806</v>
          </cell>
          <cell r="U1538">
            <v>317.66000000000003</v>
          </cell>
          <cell r="V1538">
            <v>530.88</v>
          </cell>
          <cell r="W1538">
            <v>233.31</v>
          </cell>
          <cell r="X1538">
            <v>4942.8529411764703</v>
          </cell>
          <cell r="Y1538">
            <v>3.10333338</v>
          </cell>
        </row>
        <row r="1539">
          <cell r="I1539">
            <v>0</v>
          </cell>
          <cell r="J1539">
            <v>0</v>
          </cell>
          <cell r="K1539">
            <v>0</v>
          </cell>
          <cell r="L1539">
            <v>1</v>
          </cell>
          <cell r="M1539">
            <v>3</v>
          </cell>
          <cell r="N1539">
            <v>4</v>
          </cell>
          <cell r="O1539">
            <v>14</v>
          </cell>
          <cell r="Q1539" t="str">
            <v>GSEMID44409</v>
          </cell>
          <cell r="R1539" t="str">
            <v>GSEMedical44409</v>
          </cell>
          <cell r="S1539" t="str">
            <v>GSMedicalMID44409</v>
          </cell>
          <cell r="T1539">
            <v>5948</v>
          </cell>
          <cell r="U1539">
            <v>181.52</v>
          </cell>
          <cell r="V1539">
            <v>303.36</v>
          </cell>
          <cell r="W1539">
            <v>200</v>
          </cell>
          <cell r="X1539">
            <v>3739.1590038314198</v>
          </cell>
          <cell r="Y1539">
            <v>3.10333338</v>
          </cell>
        </row>
        <row r="1540">
          <cell r="I1540">
            <v>2</v>
          </cell>
          <cell r="J1540">
            <v>0</v>
          </cell>
          <cell r="K1540">
            <v>0</v>
          </cell>
          <cell r="L1540">
            <v>0</v>
          </cell>
          <cell r="M1540">
            <v>0</v>
          </cell>
          <cell r="N1540">
            <v>2</v>
          </cell>
          <cell r="O1540">
            <v>2</v>
          </cell>
          <cell r="Q1540" t="str">
            <v>FRMID44409</v>
          </cell>
          <cell r="R1540" t="str">
            <v>FRMedical44409</v>
          </cell>
          <cell r="S1540" t="str">
            <v>FRMedicalMID44409</v>
          </cell>
          <cell r="T1540">
            <v>1304</v>
          </cell>
          <cell r="U1540">
            <v>90.76</v>
          </cell>
          <cell r="V1540">
            <v>48.54</v>
          </cell>
          <cell r="W1540">
            <v>33.340000000000003</v>
          </cell>
          <cell r="X1540">
            <v>628.46829268292697</v>
          </cell>
          <cell r="Y1540">
            <v>0.44333334000000002</v>
          </cell>
        </row>
        <row r="1541">
          <cell r="I1541">
            <v>0</v>
          </cell>
          <cell r="J1541">
            <v>1</v>
          </cell>
          <cell r="K1541">
            <v>0</v>
          </cell>
          <cell r="L1541">
            <v>0</v>
          </cell>
          <cell r="M1541">
            <v>0</v>
          </cell>
          <cell r="N1541">
            <v>1</v>
          </cell>
          <cell r="O1541">
            <v>2</v>
          </cell>
          <cell r="Q1541" t="str">
            <v>FRMID44409</v>
          </cell>
          <cell r="R1541" t="str">
            <v>FRMedical44409</v>
          </cell>
          <cell r="S1541" t="str">
            <v>FRMedicalMID44409</v>
          </cell>
          <cell r="T1541">
            <v>1258</v>
          </cell>
          <cell r="U1541">
            <v>45.38</v>
          </cell>
          <cell r="V1541">
            <v>75.84</v>
          </cell>
          <cell r="W1541">
            <v>33.33</v>
          </cell>
          <cell r="X1541">
            <v>764.5</v>
          </cell>
          <cell r="Y1541">
            <v>0.44333334000000002</v>
          </cell>
        </row>
        <row r="1542">
          <cell r="I1542">
            <v>1</v>
          </cell>
          <cell r="J1542">
            <v>0</v>
          </cell>
          <cell r="K1542">
            <v>0</v>
          </cell>
          <cell r="L1542">
            <v>0</v>
          </cell>
          <cell r="M1542">
            <v>0</v>
          </cell>
          <cell r="N1542">
            <v>1</v>
          </cell>
          <cell r="O1542">
            <v>1</v>
          </cell>
          <cell r="Q1542" t="str">
            <v>GSEMID44409</v>
          </cell>
          <cell r="R1542" t="str">
            <v>GSEMedical44409</v>
          </cell>
          <cell r="S1542" t="str">
            <v>GSMedicalMID44409</v>
          </cell>
          <cell r="T1542">
            <v>652</v>
          </cell>
          <cell r="U1542">
            <v>45.38</v>
          </cell>
          <cell r="V1542">
            <v>24.27</v>
          </cell>
          <cell r="W1542">
            <v>16.670000000000002</v>
          </cell>
          <cell r="X1542">
            <v>314.23414634146297</v>
          </cell>
          <cell r="Y1542">
            <v>0.22166667000000001</v>
          </cell>
        </row>
        <row r="1543">
          <cell r="I1543">
            <v>87</v>
          </cell>
          <cell r="J1543">
            <v>0</v>
          </cell>
          <cell r="K1543">
            <v>0</v>
          </cell>
          <cell r="L1543">
            <v>0</v>
          </cell>
          <cell r="M1543">
            <v>0</v>
          </cell>
          <cell r="N1543">
            <v>87</v>
          </cell>
          <cell r="O1543">
            <v>87</v>
          </cell>
          <cell r="Q1543" t="str">
            <v>CWHRA44409</v>
          </cell>
          <cell r="R1543" t="str">
            <v>CWMedical44409</v>
          </cell>
          <cell r="S1543" t="str">
            <v>CWMedicalHRA44409</v>
          </cell>
          <cell r="T1543">
            <v>67077</v>
          </cell>
          <cell r="U1543">
            <v>3948.06</v>
          </cell>
          <cell r="V1543">
            <v>2111.4899999999998</v>
          </cell>
          <cell r="W1543">
            <v>2899.71</v>
          </cell>
          <cell r="X1543">
            <v>28767.763413868801</v>
          </cell>
          <cell r="Y1543">
            <v>19.285000289999999</v>
          </cell>
        </row>
        <row r="1544">
          <cell r="I1544">
            <v>0</v>
          </cell>
          <cell r="J1544">
            <v>17</v>
          </cell>
          <cell r="K1544">
            <v>3</v>
          </cell>
          <cell r="L1544">
            <v>0</v>
          </cell>
          <cell r="M1544">
            <v>0</v>
          </cell>
          <cell r="N1544">
            <v>20</v>
          </cell>
          <cell r="O1544">
            <v>40</v>
          </cell>
          <cell r="Q1544" t="str">
            <v>CWHRA44409</v>
          </cell>
          <cell r="R1544" t="str">
            <v>CWMedical44409</v>
          </cell>
          <cell r="S1544" t="str">
            <v>CWMedicalHRA44409</v>
          </cell>
          <cell r="T1544">
            <v>29700</v>
          </cell>
          <cell r="U1544">
            <v>907.6</v>
          </cell>
          <cell r="V1544">
            <v>1516.8</v>
          </cell>
          <cell r="W1544">
            <v>1333.4</v>
          </cell>
          <cell r="X1544">
            <v>16492.748996089402</v>
          </cell>
          <cell r="Y1544">
            <v>8.8666668000000008</v>
          </cell>
        </row>
        <row r="1545">
          <cell r="I1545">
            <v>0</v>
          </cell>
          <cell r="J1545">
            <v>0</v>
          </cell>
          <cell r="K1545">
            <v>0</v>
          </cell>
          <cell r="L1545">
            <v>1</v>
          </cell>
          <cell r="M1545">
            <v>16</v>
          </cell>
          <cell r="N1545">
            <v>17</v>
          </cell>
          <cell r="O1545">
            <v>62</v>
          </cell>
          <cell r="Q1545" t="str">
            <v>CWHRA44409</v>
          </cell>
          <cell r="R1545" t="str">
            <v>CWMedical44409</v>
          </cell>
          <cell r="S1545" t="str">
            <v>CWMedicalHRA44409</v>
          </cell>
          <cell r="T1545">
            <v>29801</v>
          </cell>
          <cell r="U1545">
            <v>771.46</v>
          </cell>
          <cell r="V1545">
            <v>1289.28</v>
          </cell>
          <cell r="W1545">
            <v>1700</v>
          </cell>
          <cell r="X1545">
            <v>18693.255963604799</v>
          </cell>
          <cell r="Y1545">
            <v>13.74333354</v>
          </cell>
        </row>
        <row r="1546">
          <cell r="I1546">
            <v>456</v>
          </cell>
          <cell r="J1546">
            <v>0</v>
          </cell>
          <cell r="K1546">
            <v>0</v>
          </cell>
          <cell r="L1546">
            <v>0</v>
          </cell>
          <cell r="M1546">
            <v>0</v>
          </cell>
          <cell r="N1546">
            <v>456</v>
          </cell>
          <cell r="O1546">
            <v>456</v>
          </cell>
          <cell r="Q1546" t="str">
            <v>FRHRA44409</v>
          </cell>
          <cell r="R1546" t="str">
            <v>FRMedical44409</v>
          </cell>
          <cell r="S1546" t="str">
            <v>FRMedicalHRA44409</v>
          </cell>
          <cell r="T1546">
            <v>351576</v>
          </cell>
          <cell r="U1546">
            <v>20693.28</v>
          </cell>
          <cell r="V1546">
            <v>11067.12</v>
          </cell>
          <cell r="W1546">
            <v>15198.48</v>
          </cell>
          <cell r="X1546">
            <v>150782.75996234699</v>
          </cell>
          <cell r="Y1546">
            <v>101.08000152</v>
          </cell>
        </row>
        <row r="1547">
          <cell r="I1547">
            <v>0</v>
          </cell>
          <cell r="J1547">
            <v>95</v>
          </cell>
          <cell r="K1547">
            <v>37</v>
          </cell>
          <cell r="L1547">
            <v>0</v>
          </cell>
          <cell r="M1547">
            <v>0</v>
          </cell>
          <cell r="N1547">
            <v>132</v>
          </cell>
          <cell r="O1547">
            <v>264</v>
          </cell>
          <cell r="Q1547" t="str">
            <v>FRHRA44409</v>
          </cell>
          <cell r="R1547" t="str">
            <v>FRMedical44409</v>
          </cell>
          <cell r="S1547" t="str">
            <v>FRMedicalHRA44409</v>
          </cell>
          <cell r="T1547">
            <v>196020</v>
          </cell>
          <cell r="U1547">
            <v>5990.16</v>
          </cell>
          <cell r="V1547">
            <v>10010.879999999999</v>
          </cell>
          <cell r="W1547">
            <v>8800.44</v>
          </cell>
          <cell r="X1547">
            <v>105135.76545647001</v>
          </cell>
          <cell r="Y1547">
            <v>58.520000879999998</v>
          </cell>
        </row>
        <row r="1548">
          <cell r="I1548">
            <v>0</v>
          </cell>
          <cell r="J1548">
            <v>0</v>
          </cell>
          <cell r="K1548">
            <v>0</v>
          </cell>
          <cell r="L1548">
            <v>15</v>
          </cell>
          <cell r="M1548">
            <v>139</v>
          </cell>
          <cell r="N1548">
            <v>154</v>
          </cell>
          <cell r="O1548">
            <v>664</v>
          </cell>
          <cell r="Q1548" t="str">
            <v>FRHRA44409</v>
          </cell>
          <cell r="R1548" t="str">
            <v>FRMedical44409</v>
          </cell>
          <cell r="S1548" t="str">
            <v>FRMedicalHRA44409</v>
          </cell>
          <cell r="T1548">
            <v>269962</v>
          </cell>
          <cell r="U1548">
            <v>6988.52</v>
          </cell>
          <cell r="V1548">
            <v>11679.36</v>
          </cell>
          <cell r="W1548">
            <v>15400</v>
          </cell>
          <cell r="X1548">
            <v>168579.759719853</v>
          </cell>
          <cell r="Y1548">
            <v>147.18666888000001</v>
          </cell>
        </row>
        <row r="1549">
          <cell r="I1549">
            <v>47</v>
          </cell>
          <cell r="J1549">
            <v>0</v>
          </cell>
          <cell r="K1549">
            <v>0</v>
          </cell>
          <cell r="L1549">
            <v>0</v>
          </cell>
          <cell r="M1549">
            <v>0</v>
          </cell>
          <cell r="N1549">
            <v>47</v>
          </cell>
          <cell r="O1549">
            <v>47</v>
          </cell>
          <cell r="Q1549" t="str">
            <v>GSEHRA44409</v>
          </cell>
          <cell r="R1549" t="str">
            <v>GSEMedical44409</v>
          </cell>
          <cell r="S1549" t="str">
            <v>GSMedicalHRA44409</v>
          </cell>
          <cell r="T1549">
            <v>36237</v>
          </cell>
          <cell r="U1549">
            <v>2132.86</v>
          </cell>
          <cell r="V1549">
            <v>1140.69</v>
          </cell>
          <cell r="W1549">
            <v>1566.51</v>
          </cell>
          <cell r="X1549">
            <v>15541.205522434901</v>
          </cell>
          <cell r="Y1549">
            <v>10.41833349</v>
          </cell>
        </row>
        <row r="1550">
          <cell r="I1550">
            <v>0</v>
          </cell>
          <cell r="J1550">
            <v>3</v>
          </cell>
          <cell r="K1550">
            <v>1</v>
          </cell>
          <cell r="L1550">
            <v>0</v>
          </cell>
          <cell r="M1550">
            <v>0</v>
          </cell>
          <cell r="N1550">
            <v>4</v>
          </cell>
          <cell r="O1550">
            <v>8</v>
          </cell>
          <cell r="Q1550" t="str">
            <v>GSEHRA44409</v>
          </cell>
          <cell r="R1550" t="str">
            <v>GSEMedical44409</v>
          </cell>
          <cell r="S1550" t="str">
            <v>GSMedicalHRA44409</v>
          </cell>
          <cell r="T1550">
            <v>5940</v>
          </cell>
          <cell r="U1550">
            <v>181.52</v>
          </cell>
          <cell r="V1550">
            <v>303.36</v>
          </cell>
          <cell r="W1550">
            <v>266.68</v>
          </cell>
          <cell r="X1550">
            <v>3212.1224057825202</v>
          </cell>
          <cell r="Y1550">
            <v>1.7733333600000001</v>
          </cell>
        </row>
        <row r="1551">
          <cell r="I1551">
            <v>0</v>
          </cell>
          <cell r="J1551">
            <v>0</v>
          </cell>
          <cell r="K1551">
            <v>0</v>
          </cell>
          <cell r="L1551">
            <v>2</v>
          </cell>
          <cell r="M1551">
            <v>16</v>
          </cell>
          <cell r="N1551">
            <v>18</v>
          </cell>
          <cell r="O1551">
            <v>66</v>
          </cell>
          <cell r="Q1551" t="str">
            <v>GSEHRA44409</v>
          </cell>
          <cell r="R1551" t="str">
            <v>GSEMedical44409</v>
          </cell>
          <cell r="S1551" t="str">
            <v>GSMedicalHRA44409</v>
          </cell>
          <cell r="T1551">
            <v>31554</v>
          </cell>
          <cell r="U1551">
            <v>816.84</v>
          </cell>
          <cell r="V1551">
            <v>1365.12</v>
          </cell>
          <cell r="W1551">
            <v>1800</v>
          </cell>
          <cell r="X1551">
            <v>19672.5983059471</v>
          </cell>
          <cell r="Y1551">
            <v>14.630000219999999</v>
          </cell>
        </row>
        <row r="1552">
          <cell r="I1552">
            <v>1</v>
          </cell>
          <cell r="J1552">
            <v>0</v>
          </cell>
          <cell r="K1552">
            <v>0</v>
          </cell>
          <cell r="L1552">
            <v>0</v>
          </cell>
          <cell r="M1552">
            <v>0</v>
          </cell>
          <cell r="N1552">
            <v>1</v>
          </cell>
          <cell r="O1552">
            <v>1</v>
          </cell>
          <cell r="Q1552" t="str">
            <v>HSHRA44409</v>
          </cell>
          <cell r="R1552" t="str">
            <v>HSMedical44409</v>
          </cell>
          <cell r="S1552" t="str">
            <v>HSMedicalHRA44409</v>
          </cell>
          <cell r="T1552">
            <v>771</v>
          </cell>
          <cell r="U1552">
            <v>45.38</v>
          </cell>
          <cell r="V1552">
            <v>24.27</v>
          </cell>
          <cell r="W1552">
            <v>33.33</v>
          </cell>
          <cell r="X1552">
            <v>330.66394728584902</v>
          </cell>
          <cell r="Y1552">
            <v>0.22166667000000001</v>
          </cell>
        </row>
        <row r="1553">
          <cell r="I1553">
            <v>1</v>
          </cell>
          <cell r="J1553">
            <v>0</v>
          </cell>
          <cell r="K1553">
            <v>0</v>
          </cell>
          <cell r="L1553">
            <v>0</v>
          </cell>
          <cell r="M1553">
            <v>0</v>
          </cell>
          <cell r="N1553">
            <v>1</v>
          </cell>
          <cell r="O1553">
            <v>1</v>
          </cell>
          <cell r="Q1553" t="str">
            <v>CWHRA44409</v>
          </cell>
          <cell r="R1553" t="str">
            <v>CWMedical44409</v>
          </cell>
          <cell r="S1553" t="str">
            <v>CWMedicalHRA44409</v>
          </cell>
          <cell r="T1553">
            <v>771</v>
          </cell>
          <cell r="U1553">
            <v>45.38</v>
          </cell>
          <cell r="V1553">
            <v>24.27</v>
          </cell>
          <cell r="W1553">
            <v>33.33</v>
          </cell>
          <cell r="X1553">
            <v>330.66394728584902</v>
          </cell>
          <cell r="Y1553">
            <v>0.22166667000000001</v>
          </cell>
        </row>
        <row r="1554">
          <cell r="I1554">
            <v>0</v>
          </cell>
          <cell r="J1554">
            <v>1</v>
          </cell>
          <cell r="K1554">
            <v>0</v>
          </cell>
          <cell r="L1554">
            <v>0</v>
          </cell>
          <cell r="M1554">
            <v>0</v>
          </cell>
          <cell r="N1554">
            <v>1</v>
          </cell>
          <cell r="O1554">
            <v>2</v>
          </cell>
          <cell r="Q1554" t="str">
            <v>CWHRA44409</v>
          </cell>
          <cell r="R1554" t="str">
            <v>CWMedical44409</v>
          </cell>
          <cell r="S1554" t="str">
            <v>CWMedicalHRA44409</v>
          </cell>
          <cell r="T1554">
            <v>1485</v>
          </cell>
          <cell r="U1554">
            <v>45.38</v>
          </cell>
          <cell r="V1554">
            <v>75.84</v>
          </cell>
          <cell r="W1554">
            <v>66.67</v>
          </cell>
          <cell r="X1554">
            <v>857.04772234273298</v>
          </cell>
          <cell r="Y1554">
            <v>0.44333334000000002</v>
          </cell>
        </row>
        <row r="1555">
          <cell r="I1555">
            <v>7</v>
          </cell>
          <cell r="J1555">
            <v>0</v>
          </cell>
          <cell r="K1555">
            <v>0</v>
          </cell>
          <cell r="L1555">
            <v>0</v>
          </cell>
          <cell r="M1555">
            <v>0</v>
          </cell>
          <cell r="N1555">
            <v>7</v>
          </cell>
          <cell r="O1555">
            <v>7</v>
          </cell>
          <cell r="Q1555" t="str">
            <v>FRHRA44409</v>
          </cell>
          <cell r="R1555" t="str">
            <v>FRMedical44409</v>
          </cell>
          <cell r="S1555" t="str">
            <v>FRMedicalHRA44409</v>
          </cell>
          <cell r="T1555">
            <v>5397</v>
          </cell>
          <cell r="U1555">
            <v>317.66000000000003</v>
          </cell>
          <cell r="V1555">
            <v>169.89</v>
          </cell>
          <cell r="W1555">
            <v>233.31</v>
          </cell>
          <cell r="X1555">
            <v>2314.6476310009398</v>
          </cell>
          <cell r="Y1555">
            <v>1.55166669</v>
          </cell>
        </row>
        <row r="1556">
          <cell r="I1556">
            <v>0</v>
          </cell>
          <cell r="J1556">
            <v>1</v>
          </cell>
          <cell r="K1556">
            <v>2</v>
          </cell>
          <cell r="L1556">
            <v>0</v>
          </cell>
          <cell r="M1556">
            <v>0</v>
          </cell>
          <cell r="N1556">
            <v>3</v>
          </cell>
          <cell r="O1556">
            <v>6</v>
          </cell>
          <cell r="Q1556" t="str">
            <v>FRHRA44409</v>
          </cell>
          <cell r="R1556" t="str">
            <v>FRMedical44409</v>
          </cell>
          <cell r="S1556" t="str">
            <v>FRMedicalHRA44409</v>
          </cell>
          <cell r="T1556">
            <v>4455</v>
          </cell>
          <cell r="U1556">
            <v>136.13999999999999</v>
          </cell>
          <cell r="V1556">
            <v>227.52</v>
          </cell>
          <cell r="W1556">
            <v>200.01</v>
          </cell>
          <cell r="X1556">
            <v>2139.0061998513802</v>
          </cell>
          <cell r="Y1556">
            <v>1.3300000199999999</v>
          </cell>
        </row>
        <row r="1557">
          <cell r="I1557">
            <v>0</v>
          </cell>
          <cell r="J1557">
            <v>0</v>
          </cell>
          <cell r="K1557">
            <v>0</v>
          </cell>
          <cell r="L1557">
            <v>0</v>
          </cell>
          <cell r="M1557">
            <v>2</v>
          </cell>
          <cell r="N1557">
            <v>2</v>
          </cell>
          <cell r="O1557">
            <v>11</v>
          </cell>
          <cell r="Q1557" t="str">
            <v>FRHRA44409</v>
          </cell>
          <cell r="R1557" t="str">
            <v>FRMedical44409</v>
          </cell>
          <cell r="S1557" t="str">
            <v>FRMedicalHRA44409</v>
          </cell>
          <cell r="T1557">
            <v>3506</v>
          </cell>
          <cell r="U1557">
            <v>90.76</v>
          </cell>
          <cell r="V1557">
            <v>151.68</v>
          </cell>
          <cell r="W1557">
            <v>200</v>
          </cell>
          <cell r="X1557">
            <v>2214.23920265781</v>
          </cell>
          <cell r="Y1557">
            <v>2.4383333700000001</v>
          </cell>
        </row>
        <row r="1558">
          <cell r="I1558">
            <v>0</v>
          </cell>
          <cell r="J1558">
            <v>0</v>
          </cell>
          <cell r="K1558">
            <v>1</v>
          </cell>
          <cell r="L1558">
            <v>0</v>
          </cell>
          <cell r="M1558">
            <v>0</v>
          </cell>
          <cell r="N1558">
            <v>1</v>
          </cell>
          <cell r="O1558">
            <v>2</v>
          </cell>
          <cell r="Q1558" t="str">
            <v>GSEHRA44409</v>
          </cell>
          <cell r="R1558" t="str">
            <v>GSEMedical44409</v>
          </cell>
          <cell r="S1558" t="str">
            <v>GSMedicalHRA44409</v>
          </cell>
          <cell r="T1558">
            <v>1485</v>
          </cell>
          <cell r="U1558">
            <v>45.38</v>
          </cell>
          <cell r="V1558">
            <v>75.84</v>
          </cell>
          <cell r="W1558">
            <v>66.67</v>
          </cell>
          <cell r="X1558">
            <v>640.97923875432502</v>
          </cell>
          <cell r="Y1558">
            <v>0.44333334000000002</v>
          </cell>
        </row>
        <row r="1559">
          <cell r="I1559">
            <v>169</v>
          </cell>
          <cell r="J1559">
            <v>32</v>
          </cell>
          <cell r="K1559">
            <v>13</v>
          </cell>
          <cell r="L1559">
            <v>0</v>
          </cell>
          <cell r="M1559">
            <v>32</v>
          </cell>
          <cell r="N1559">
            <v>246</v>
          </cell>
          <cell r="O1559">
            <v>395</v>
          </cell>
          <cell r="Q1559" t="str">
            <v>CWHRA44409</v>
          </cell>
          <cell r="R1559" t="str">
            <v>CWMedical44409</v>
          </cell>
          <cell r="S1559" t="str">
            <v>CWMedicalHRA44409</v>
          </cell>
          <cell r="T1559">
            <v>253220</v>
          </cell>
          <cell r="U1559">
            <v>12292.62</v>
          </cell>
          <cell r="V1559">
            <v>9941.3100000000104</v>
          </cell>
          <cell r="W1559">
            <v>11832.92</v>
          </cell>
          <cell r="X1559">
            <v>127068.291552607</v>
          </cell>
          <cell r="Y1559">
            <v>87.558334649999907</v>
          </cell>
        </row>
        <row r="1560">
          <cell r="I1560">
            <v>214</v>
          </cell>
          <cell r="J1560">
            <v>8</v>
          </cell>
          <cell r="K1560">
            <v>14</v>
          </cell>
          <cell r="L1560">
            <v>5</v>
          </cell>
          <cell r="M1560">
            <v>16</v>
          </cell>
          <cell r="N1560">
            <v>257</v>
          </cell>
          <cell r="O1560">
            <v>344</v>
          </cell>
          <cell r="Q1560" t="str">
            <v>CWMajor Medical44409</v>
          </cell>
          <cell r="R1560" t="str">
            <v>CWMedical44409</v>
          </cell>
          <cell r="S1560" t="str">
            <v>CWMedicalMMP44409</v>
          </cell>
          <cell r="T1560">
            <v>175236</v>
          </cell>
          <cell r="U1560">
            <v>12842.29</v>
          </cell>
          <cell r="V1560">
            <v>8454.9000000000106</v>
          </cell>
          <cell r="W1560">
            <v>0</v>
          </cell>
          <cell r="X1560">
            <v>63799.377049180301</v>
          </cell>
          <cell r="Y1560">
            <v>76.253334479999907</v>
          </cell>
        </row>
        <row r="1561">
          <cell r="I1561">
            <v>203</v>
          </cell>
          <cell r="J1561">
            <v>19</v>
          </cell>
          <cell r="K1561">
            <v>23</v>
          </cell>
          <cell r="L1561">
            <v>7</v>
          </cell>
          <cell r="M1561">
            <v>20</v>
          </cell>
          <cell r="N1561">
            <v>272</v>
          </cell>
          <cell r="O1561">
            <v>392</v>
          </cell>
          <cell r="Q1561" t="str">
            <v>CWMID44409</v>
          </cell>
          <cell r="R1561" t="str">
            <v>CWMedical44409</v>
          </cell>
          <cell r="S1561" t="str">
            <v>CWMedicalMID44409</v>
          </cell>
          <cell r="T1561">
            <v>225341</v>
          </cell>
          <cell r="U1561">
            <v>13591.84</v>
          </cell>
          <cell r="V1561">
            <v>10159.77</v>
          </cell>
          <cell r="W1561">
            <v>6133.87</v>
          </cell>
          <cell r="X1561">
            <v>116393.669074908</v>
          </cell>
          <cell r="Y1561">
            <v>86.893334639999907</v>
          </cell>
        </row>
        <row r="1562">
          <cell r="I1562">
            <v>572</v>
          </cell>
          <cell r="J1562">
            <v>108</v>
          </cell>
          <cell r="K1562">
            <v>52</v>
          </cell>
          <cell r="L1562">
            <v>13</v>
          </cell>
          <cell r="M1562">
            <v>168</v>
          </cell>
          <cell r="N1562">
            <v>913</v>
          </cell>
          <cell r="O1562">
            <v>1661</v>
          </cell>
          <cell r="Q1562" t="str">
            <v>FRHRA44409</v>
          </cell>
          <cell r="R1562" t="str">
            <v>FRMedical44409</v>
          </cell>
          <cell r="S1562" t="str">
            <v>FRMedicalHRA44409</v>
          </cell>
          <cell r="T1562">
            <v>995905</v>
          </cell>
          <cell r="U1562">
            <v>45622.610000000197</v>
          </cell>
          <cell r="V1562">
            <v>39743.879999999903</v>
          </cell>
          <cell r="W1562">
            <v>47831.959999999897</v>
          </cell>
          <cell r="X1562">
            <v>513759.395749452</v>
          </cell>
          <cell r="Y1562">
            <v>368.18833886999897</v>
          </cell>
        </row>
        <row r="1563">
          <cell r="I1563">
            <v>684</v>
          </cell>
          <cell r="J1563">
            <v>56</v>
          </cell>
          <cell r="K1563">
            <v>56</v>
          </cell>
          <cell r="L1563">
            <v>11</v>
          </cell>
          <cell r="M1563">
            <v>47</v>
          </cell>
          <cell r="N1563">
            <v>854</v>
          </cell>
          <cell r="O1563">
            <v>1138</v>
          </cell>
          <cell r="Q1563" t="str">
            <v>FRMajor Medical44409</v>
          </cell>
          <cell r="R1563" t="str">
            <v>FRMedical44409</v>
          </cell>
          <cell r="S1563" t="str">
            <v>FRMedicalMMP44409</v>
          </cell>
          <cell r="T1563">
            <v>594400</v>
          </cell>
          <cell r="U1563">
            <v>42674.380000000201</v>
          </cell>
          <cell r="V1563">
            <v>29493.48</v>
          </cell>
          <cell r="W1563">
            <v>0</v>
          </cell>
          <cell r="X1563">
            <v>220111.511612022</v>
          </cell>
          <cell r="Y1563">
            <v>252.25667046000001</v>
          </cell>
        </row>
        <row r="1564">
          <cell r="I1564">
            <v>650</v>
          </cell>
          <cell r="J1564">
            <v>92</v>
          </cell>
          <cell r="K1564">
            <v>83</v>
          </cell>
          <cell r="L1564">
            <v>34</v>
          </cell>
          <cell r="M1564">
            <v>143</v>
          </cell>
          <cell r="N1564">
            <v>1002</v>
          </cell>
          <cell r="O1564">
            <v>1702</v>
          </cell>
          <cell r="Q1564" t="str">
            <v>FRMID44409</v>
          </cell>
          <cell r="R1564" t="str">
            <v>FRMedical44409</v>
          </cell>
          <cell r="S1564" t="str">
            <v>FRMedicalMID44409</v>
          </cell>
          <cell r="T1564">
            <v>907149</v>
          </cell>
          <cell r="U1564">
            <v>50069.940000000199</v>
          </cell>
          <cell r="V1564">
            <v>42471.179999999898</v>
          </cell>
          <cell r="W1564">
            <v>25518.2500000002</v>
          </cell>
          <cell r="X1564">
            <v>488373.16210414801</v>
          </cell>
          <cell r="Y1564">
            <v>377.27667233999898</v>
          </cell>
        </row>
        <row r="1565">
          <cell r="I1565">
            <v>2</v>
          </cell>
          <cell r="J1565">
            <v>4</v>
          </cell>
          <cell r="K1565">
            <v>2</v>
          </cell>
          <cell r="L1565">
            <v>0</v>
          </cell>
          <cell r="M1565">
            <v>2</v>
          </cell>
          <cell r="N1565">
            <v>10</v>
          </cell>
          <cell r="O1565">
            <v>21</v>
          </cell>
          <cell r="Q1565" t="str">
            <v>GSEHRA44409</v>
          </cell>
          <cell r="R1565" t="str">
            <v>GSEMedical44409</v>
          </cell>
          <cell r="S1565" t="str">
            <v>GSEMedicalHRA44409</v>
          </cell>
          <cell r="T1565">
            <v>13958</v>
          </cell>
          <cell r="U1565">
            <v>499.7</v>
          </cell>
          <cell r="V1565">
            <v>655.26</v>
          </cell>
          <cell r="W1565">
            <v>666.68</v>
          </cell>
          <cell r="X1565">
            <v>7585.7164641090903</v>
          </cell>
          <cell r="Y1565">
            <v>4.6550000699999998</v>
          </cell>
        </row>
        <row r="1566">
          <cell r="I1566">
            <v>6</v>
          </cell>
          <cell r="J1566">
            <v>0</v>
          </cell>
          <cell r="K1566">
            <v>0</v>
          </cell>
          <cell r="L1566">
            <v>0</v>
          </cell>
          <cell r="M1566">
            <v>3</v>
          </cell>
          <cell r="N1566">
            <v>9</v>
          </cell>
          <cell r="O1566">
            <v>19</v>
          </cell>
          <cell r="Q1566" t="str">
            <v>GSEMajor Medical44409</v>
          </cell>
          <cell r="R1566" t="str">
            <v>GSEMedical44409</v>
          </cell>
          <cell r="S1566" t="str">
            <v>GSEMedicalMMP44409</v>
          </cell>
          <cell r="T1566">
            <v>7392</v>
          </cell>
          <cell r="U1566">
            <v>449.73</v>
          </cell>
          <cell r="V1566">
            <v>373.14</v>
          </cell>
          <cell r="W1566">
            <v>0</v>
          </cell>
          <cell r="X1566">
            <v>3262.39959016393</v>
          </cell>
          <cell r="Y1566">
            <v>4.2116667300000001</v>
          </cell>
        </row>
        <row r="1567">
          <cell r="I1567">
            <v>7</v>
          </cell>
          <cell r="J1567">
            <v>0</v>
          </cell>
          <cell r="K1567">
            <v>0</v>
          </cell>
          <cell r="L1567">
            <v>0</v>
          </cell>
          <cell r="M1567">
            <v>2</v>
          </cell>
          <cell r="N1567">
            <v>9</v>
          </cell>
          <cell r="O1567">
            <v>15</v>
          </cell>
          <cell r="Q1567" t="str">
            <v>GSEMID44409</v>
          </cell>
          <cell r="R1567" t="str">
            <v>GSEMedical44409</v>
          </cell>
          <cell r="S1567" t="str">
            <v>GSEMedicalMID44409</v>
          </cell>
          <cell r="T1567">
            <v>7538</v>
          </cell>
          <cell r="U1567">
            <v>449.73</v>
          </cell>
          <cell r="V1567">
            <v>321.57</v>
          </cell>
          <cell r="W1567">
            <v>216.69</v>
          </cell>
          <cell r="X1567">
            <v>4158.7079899074897</v>
          </cell>
          <cell r="Y1567">
            <v>3.3250000499999999</v>
          </cell>
        </row>
        <row r="1568">
          <cell r="I1568">
            <v>8</v>
          </cell>
          <cell r="J1568">
            <v>0</v>
          </cell>
          <cell r="K1568">
            <v>1</v>
          </cell>
          <cell r="L1568">
            <v>0</v>
          </cell>
          <cell r="M1568">
            <v>1</v>
          </cell>
          <cell r="N1568">
            <v>10</v>
          </cell>
          <cell r="O1568">
            <v>15</v>
          </cell>
          <cell r="Q1568" t="str">
            <v>HSHRA44409</v>
          </cell>
          <cell r="R1568" t="str">
            <v>HSMedical44409</v>
          </cell>
          <cell r="S1568" t="str">
            <v>HSMedicalHRA44409</v>
          </cell>
          <cell r="T1568">
            <v>9406</v>
          </cell>
          <cell r="U1568">
            <v>499.7</v>
          </cell>
          <cell r="V1568">
            <v>345.84</v>
          </cell>
          <cell r="W1568">
            <v>433.31</v>
          </cell>
          <cell r="X1568">
            <v>4393.4104183700201</v>
          </cell>
          <cell r="Y1568">
            <v>3.3250000499999999</v>
          </cell>
        </row>
        <row r="1569">
          <cell r="I1569">
            <v>11</v>
          </cell>
          <cell r="J1569">
            <v>0</v>
          </cell>
          <cell r="K1569">
            <v>1</v>
          </cell>
          <cell r="L1569">
            <v>0</v>
          </cell>
          <cell r="M1569">
            <v>0</v>
          </cell>
          <cell r="N1569">
            <v>12</v>
          </cell>
          <cell r="O1569">
            <v>13</v>
          </cell>
          <cell r="Q1569" t="str">
            <v>HSMajor Medical44409</v>
          </cell>
          <cell r="R1569" t="str">
            <v>HSMedical44409</v>
          </cell>
          <cell r="S1569" t="str">
            <v>HSMedicalMMP44409</v>
          </cell>
          <cell r="T1569">
            <v>7446</v>
          </cell>
          <cell r="U1569">
            <v>599.64</v>
          </cell>
          <cell r="V1569">
            <v>342.81</v>
          </cell>
          <cell r="W1569">
            <v>0</v>
          </cell>
          <cell r="X1569">
            <v>2432.7474629195899</v>
          </cell>
          <cell r="Y1569">
            <v>2.8816667100000002</v>
          </cell>
        </row>
        <row r="1570">
          <cell r="I1570">
            <v>21</v>
          </cell>
          <cell r="J1570">
            <v>0</v>
          </cell>
          <cell r="K1570">
            <v>1</v>
          </cell>
          <cell r="L1570">
            <v>1</v>
          </cell>
          <cell r="M1570">
            <v>3</v>
          </cell>
          <cell r="N1570">
            <v>26</v>
          </cell>
          <cell r="O1570">
            <v>36</v>
          </cell>
          <cell r="Q1570" t="str">
            <v>HSMID44409</v>
          </cell>
          <cell r="R1570" t="str">
            <v>HSMedical44409</v>
          </cell>
          <cell r="S1570" t="str">
            <v>HSMedicalMID44409</v>
          </cell>
          <cell r="T1570">
            <v>20898</v>
          </cell>
          <cell r="U1570">
            <v>1299.22</v>
          </cell>
          <cell r="V1570">
            <v>888.87</v>
          </cell>
          <cell r="W1570">
            <v>583.4</v>
          </cell>
          <cell r="X1570">
            <v>10898.2525475904</v>
          </cell>
          <cell r="Y1570">
            <v>7.9800001199999997</v>
          </cell>
        </row>
        <row r="1571">
          <cell r="I1571">
            <v>2</v>
          </cell>
          <cell r="J1571">
            <v>0</v>
          </cell>
          <cell r="K1571">
            <v>0</v>
          </cell>
          <cell r="L1571">
            <v>0</v>
          </cell>
          <cell r="M1571">
            <v>0</v>
          </cell>
          <cell r="N1571">
            <v>2</v>
          </cell>
          <cell r="O1571">
            <v>2</v>
          </cell>
          <cell r="Q1571" t="str">
            <v>WNHRA44409</v>
          </cell>
          <cell r="R1571" t="str">
            <v>WNMedical44409</v>
          </cell>
          <cell r="S1571" t="str">
            <v>WNMedicalHRA44409</v>
          </cell>
          <cell r="T1571">
            <v>1542</v>
          </cell>
          <cell r="U1571">
            <v>99.94</v>
          </cell>
          <cell r="V1571">
            <v>48.54</v>
          </cell>
          <cell r="W1571">
            <v>66.66</v>
          </cell>
          <cell r="X1571">
            <v>661.32789457169702</v>
          </cell>
          <cell r="Y1571">
            <v>0.44333334000000002</v>
          </cell>
        </row>
        <row r="1572">
          <cell r="I1572">
            <v>11</v>
          </cell>
          <cell r="J1572">
            <v>2</v>
          </cell>
          <cell r="K1572">
            <v>0</v>
          </cell>
          <cell r="L1572">
            <v>0</v>
          </cell>
          <cell r="M1572">
            <v>0</v>
          </cell>
          <cell r="N1572">
            <v>13</v>
          </cell>
          <cell r="O1572">
            <v>15</v>
          </cell>
          <cell r="Q1572" t="str">
            <v>WNMajor Medical44409</v>
          </cell>
          <cell r="R1572" t="str">
            <v>WNMedical44409</v>
          </cell>
          <cell r="S1572" t="str">
            <v>WNMedicalMMP44409</v>
          </cell>
          <cell r="T1572">
            <v>8556</v>
          </cell>
          <cell r="U1572">
            <v>649.61</v>
          </cell>
          <cell r="V1572">
            <v>418.65</v>
          </cell>
          <cell r="W1572">
            <v>0</v>
          </cell>
          <cell r="X1572">
            <v>3188.4617486338798</v>
          </cell>
          <cell r="Y1572">
            <v>3.3250000499999999</v>
          </cell>
        </row>
        <row r="1573">
          <cell r="I1573">
            <v>7</v>
          </cell>
          <cell r="J1573">
            <v>0</v>
          </cell>
          <cell r="K1573">
            <v>1</v>
          </cell>
          <cell r="L1573">
            <v>1</v>
          </cell>
          <cell r="M1573">
            <v>0</v>
          </cell>
          <cell r="N1573">
            <v>9</v>
          </cell>
          <cell r="O1573">
            <v>11</v>
          </cell>
          <cell r="Q1573" t="str">
            <v>WNMID44409</v>
          </cell>
          <cell r="R1573" t="str">
            <v>WNMedical44409</v>
          </cell>
          <cell r="S1573" t="str">
            <v>WNMedicalMID44409</v>
          </cell>
          <cell r="T1573">
            <v>7309</v>
          </cell>
          <cell r="U1573">
            <v>449.73</v>
          </cell>
          <cell r="V1573">
            <v>321.57</v>
          </cell>
          <cell r="W1573">
            <v>200.02</v>
          </cell>
          <cell r="X1573">
            <v>3560.37105053404</v>
          </cell>
          <cell r="Y1573">
            <v>2.4383333700000001</v>
          </cell>
        </row>
        <row r="1574">
          <cell r="I1574">
            <v>3</v>
          </cell>
          <cell r="J1574">
            <v>1</v>
          </cell>
          <cell r="K1574">
            <v>0</v>
          </cell>
          <cell r="L1574">
            <v>0</v>
          </cell>
          <cell r="M1574">
            <v>1</v>
          </cell>
          <cell r="N1574">
            <v>5</v>
          </cell>
          <cell r="O1574">
            <v>9</v>
          </cell>
          <cell r="Q1574" t="str">
            <v>CWHRA44409</v>
          </cell>
          <cell r="R1574" t="str">
            <v>CWMedical44409</v>
          </cell>
          <cell r="S1574" t="str">
            <v>CWMedicalHRA44409</v>
          </cell>
          <cell r="T1574">
            <v>5551</v>
          </cell>
          <cell r="U1574">
            <v>249.85</v>
          </cell>
          <cell r="V1574">
            <v>224.49</v>
          </cell>
          <cell r="W1574">
            <v>266.66000000000003</v>
          </cell>
          <cell r="X1574">
            <v>2956.15916552918</v>
          </cell>
          <cell r="Y1574">
            <v>1.9950000299999999</v>
          </cell>
        </row>
        <row r="1575">
          <cell r="I1575">
            <v>1</v>
          </cell>
          <cell r="J1575">
            <v>2</v>
          </cell>
          <cell r="K1575">
            <v>0</v>
          </cell>
          <cell r="L1575">
            <v>0</v>
          </cell>
          <cell r="M1575">
            <v>0</v>
          </cell>
          <cell r="N1575">
            <v>3</v>
          </cell>
          <cell r="O1575">
            <v>5</v>
          </cell>
          <cell r="Q1575" t="str">
            <v>CWMajor Medical44409</v>
          </cell>
          <cell r="R1575" t="str">
            <v>CWMedical44409</v>
          </cell>
          <cell r="S1575" t="str">
            <v>CWMedicalMMP44409</v>
          </cell>
          <cell r="T1575">
            <v>2796</v>
          </cell>
          <cell r="U1575">
            <v>149.91</v>
          </cell>
          <cell r="V1575">
            <v>175.95</v>
          </cell>
          <cell r="W1575">
            <v>0</v>
          </cell>
          <cell r="X1575">
            <v>1327.5874316939901</v>
          </cell>
          <cell r="Y1575">
            <v>1.1083333500000001</v>
          </cell>
        </row>
        <row r="1576">
          <cell r="I1576">
            <v>1</v>
          </cell>
          <cell r="J1576">
            <v>0</v>
          </cell>
          <cell r="K1576">
            <v>0</v>
          </cell>
          <cell r="L1576">
            <v>0</v>
          </cell>
          <cell r="M1576">
            <v>0</v>
          </cell>
          <cell r="N1576">
            <v>1</v>
          </cell>
          <cell r="O1576">
            <v>1</v>
          </cell>
          <cell r="Q1576" t="str">
            <v>CWMID44409</v>
          </cell>
          <cell r="R1576" t="str">
            <v>CWMedical44409</v>
          </cell>
          <cell r="S1576" t="str">
            <v>CWMedicalMID44409</v>
          </cell>
          <cell r="T1576">
            <v>652</v>
          </cell>
          <cell r="U1576">
            <v>49.97</v>
          </cell>
          <cell r="V1576">
            <v>24.27</v>
          </cell>
          <cell r="W1576">
            <v>16.670000000000002</v>
          </cell>
          <cell r="X1576">
            <v>314.23414634146297</v>
          </cell>
          <cell r="Y1576">
            <v>0.22166667000000001</v>
          </cell>
        </row>
        <row r="1577">
          <cell r="I1577">
            <v>8</v>
          </cell>
          <cell r="J1577">
            <v>2</v>
          </cell>
          <cell r="K1577">
            <v>0</v>
          </cell>
          <cell r="L1577">
            <v>0</v>
          </cell>
          <cell r="M1577">
            <v>1</v>
          </cell>
          <cell r="N1577">
            <v>11</v>
          </cell>
          <cell r="O1577">
            <v>15</v>
          </cell>
          <cell r="Q1577" t="str">
            <v>FRHRA44409</v>
          </cell>
          <cell r="R1577" t="str">
            <v>FRMedical44409</v>
          </cell>
          <cell r="S1577" t="str">
            <v>FRMedicalHRA44409</v>
          </cell>
          <cell r="T1577">
            <v>10891</v>
          </cell>
          <cell r="U1577">
            <v>549.66999999999996</v>
          </cell>
          <cell r="V1577">
            <v>421.68</v>
          </cell>
          <cell r="W1577">
            <v>499.98</v>
          </cell>
          <cell r="X1577">
            <v>5466.5266243011602</v>
          </cell>
          <cell r="Y1577">
            <v>3.3250000499999999</v>
          </cell>
        </row>
        <row r="1578">
          <cell r="I1578">
            <v>2</v>
          </cell>
          <cell r="J1578">
            <v>0</v>
          </cell>
          <cell r="K1578">
            <v>0</v>
          </cell>
          <cell r="L1578">
            <v>0</v>
          </cell>
          <cell r="M1578">
            <v>0</v>
          </cell>
          <cell r="N1578">
            <v>2</v>
          </cell>
          <cell r="O1578">
            <v>2</v>
          </cell>
          <cell r="Q1578" t="str">
            <v>FRMajor Medical44409</v>
          </cell>
          <cell r="R1578" t="str">
            <v>FRMedical44409</v>
          </cell>
          <cell r="S1578" t="str">
            <v>FRMedicalMMP44409</v>
          </cell>
          <cell r="T1578">
            <v>1152</v>
          </cell>
          <cell r="U1578">
            <v>99.94</v>
          </cell>
          <cell r="V1578">
            <v>48.54</v>
          </cell>
          <cell r="W1578">
            <v>0</v>
          </cell>
          <cell r="X1578">
            <v>372.17486338797801</v>
          </cell>
          <cell r="Y1578">
            <v>0.44333334000000002</v>
          </cell>
        </row>
        <row r="1579">
          <cell r="I1579">
            <v>5</v>
          </cell>
          <cell r="J1579">
            <v>2</v>
          </cell>
          <cell r="K1579">
            <v>1</v>
          </cell>
          <cell r="L1579">
            <v>0</v>
          </cell>
          <cell r="M1579">
            <v>0</v>
          </cell>
          <cell r="N1579">
            <v>8</v>
          </cell>
          <cell r="O1579">
            <v>11</v>
          </cell>
          <cell r="Q1579" t="str">
            <v>FRMID44409</v>
          </cell>
          <cell r="R1579" t="str">
            <v>FRMedical44409</v>
          </cell>
          <cell r="S1579" t="str">
            <v>FRMedicalMID44409</v>
          </cell>
          <cell r="T1579">
            <v>7034</v>
          </cell>
          <cell r="U1579">
            <v>399.76</v>
          </cell>
          <cell r="V1579">
            <v>348.87</v>
          </cell>
          <cell r="W1579">
            <v>183.34</v>
          </cell>
          <cell r="X1579">
            <v>3660.3472022955498</v>
          </cell>
          <cell r="Y1579">
            <v>2.4383333700000001</v>
          </cell>
        </row>
        <row r="1580">
          <cell r="I1580">
            <v>0</v>
          </cell>
          <cell r="J1580">
            <v>1</v>
          </cell>
          <cell r="K1580">
            <v>0</v>
          </cell>
          <cell r="L1580">
            <v>0</v>
          </cell>
          <cell r="M1580">
            <v>0</v>
          </cell>
          <cell r="N1580">
            <v>1</v>
          </cell>
          <cell r="O1580">
            <v>2</v>
          </cell>
          <cell r="Q1580" t="str">
            <v>GSEHRA44409</v>
          </cell>
          <cell r="R1580" t="str">
            <v>GSEMedical44409</v>
          </cell>
          <cell r="S1580" t="str">
            <v>GSEMedicalHRA44409</v>
          </cell>
          <cell r="T1580">
            <v>1485</v>
          </cell>
          <cell r="U1580">
            <v>49.97</v>
          </cell>
          <cell r="V1580">
            <v>75.84</v>
          </cell>
          <cell r="W1580">
            <v>66.67</v>
          </cell>
          <cell r="X1580">
            <v>857.04772234273298</v>
          </cell>
          <cell r="Y1580">
            <v>0.44333334000000002</v>
          </cell>
        </row>
        <row r="1581">
          <cell r="I1581">
            <v>775</v>
          </cell>
          <cell r="J1581">
            <v>135</v>
          </cell>
          <cell r="K1581">
            <v>56</v>
          </cell>
          <cell r="L1581">
            <v>30</v>
          </cell>
          <cell r="M1581">
            <v>123</v>
          </cell>
          <cell r="N1581">
            <v>1119</v>
          </cell>
          <cell r="O1581">
            <v>1764</v>
          </cell>
          <cell r="Q1581" t="str">
            <v/>
          </cell>
          <cell r="R1581" t="str">
            <v>CWDental44409</v>
          </cell>
          <cell r="S1581" t="str">
            <v/>
          </cell>
          <cell r="T1581">
            <v>59277</v>
          </cell>
          <cell r="U1581">
            <v>3189.15</v>
          </cell>
          <cell r="V1581">
            <v>0</v>
          </cell>
          <cell r="W1581">
            <v>0</v>
          </cell>
          <cell r="X1581">
            <v>59277</v>
          </cell>
          <cell r="Y1581">
            <v>0</v>
          </cell>
        </row>
        <row r="1582">
          <cell r="I1582">
            <v>3014</v>
          </cell>
          <cell r="J1582">
            <v>545</v>
          </cell>
          <cell r="K1582">
            <v>273</v>
          </cell>
          <cell r="L1582">
            <v>123</v>
          </cell>
          <cell r="M1582">
            <v>700</v>
          </cell>
          <cell r="N1582">
            <v>4655</v>
          </cell>
          <cell r="O1582">
            <v>8011</v>
          </cell>
          <cell r="Q1582" t="str">
            <v/>
          </cell>
          <cell r="R1582" t="str">
            <v>FRDental44409</v>
          </cell>
          <cell r="S1582" t="str">
            <v/>
          </cell>
          <cell r="T1582">
            <v>258742</v>
          </cell>
          <cell r="U1582">
            <v>13266.75</v>
          </cell>
          <cell r="V1582">
            <v>0</v>
          </cell>
          <cell r="W1582">
            <v>0</v>
          </cell>
          <cell r="X1582">
            <v>258742</v>
          </cell>
          <cell r="Y1582">
            <v>0</v>
          </cell>
        </row>
        <row r="1583">
          <cell r="I1583">
            <v>120</v>
          </cell>
          <cell r="J1583">
            <v>20</v>
          </cell>
          <cell r="K1583">
            <v>7</v>
          </cell>
          <cell r="L1583">
            <v>5</v>
          </cell>
          <cell r="M1583">
            <v>30</v>
          </cell>
          <cell r="N1583">
            <v>182</v>
          </cell>
          <cell r="O1583">
            <v>309</v>
          </cell>
          <cell r="Q1583" t="str">
            <v/>
          </cell>
          <cell r="R1583" t="str">
            <v>GSEDental44409</v>
          </cell>
          <cell r="S1583" t="str">
            <v/>
          </cell>
          <cell r="T1583">
            <v>10124</v>
          </cell>
          <cell r="U1583">
            <v>518.70000000000005</v>
          </cell>
          <cell r="V1583">
            <v>0</v>
          </cell>
          <cell r="W1583">
            <v>0</v>
          </cell>
          <cell r="X1583">
            <v>10124</v>
          </cell>
          <cell r="Y1583">
            <v>0</v>
          </cell>
        </row>
        <row r="1584">
          <cell r="I1584">
            <v>30</v>
          </cell>
          <cell r="J1584">
            <v>3</v>
          </cell>
          <cell r="K1584">
            <v>3</v>
          </cell>
          <cell r="L1584">
            <v>1</v>
          </cell>
          <cell r="M1584">
            <v>6</v>
          </cell>
          <cell r="N1584">
            <v>43</v>
          </cell>
          <cell r="O1584">
            <v>68</v>
          </cell>
          <cell r="Q1584" t="str">
            <v/>
          </cell>
          <cell r="R1584" t="str">
            <v>HSDental44409</v>
          </cell>
          <cell r="S1584" t="str">
            <v/>
          </cell>
          <cell r="T1584">
            <v>2302</v>
          </cell>
          <cell r="U1584">
            <v>122.55</v>
          </cell>
          <cell r="V1584">
            <v>0</v>
          </cell>
          <cell r="W1584">
            <v>0</v>
          </cell>
          <cell r="X1584">
            <v>2302</v>
          </cell>
          <cell r="Y1584">
            <v>0</v>
          </cell>
        </row>
        <row r="1585">
          <cell r="I1585">
            <v>0</v>
          </cell>
          <cell r="J1585">
            <v>0</v>
          </cell>
          <cell r="K1585">
            <v>0</v>
          </cell>
          <cell r="L1585">
            <v>0</v>
          </cell>
          <cell r="M1585">
            <v>0</v>
          </cell>
          <cell r="N1585">
            <v>0</v>
          </cell>
          <cell r="O1585">
            <v>0</v>
          </cell>
          <cell r="Q1585" t="str">
            <v/>
          </cell>
          <cell r="R1585" t="str">
            <v>UDDental44409</v>
          </cell>
          <cell r="S1585" t="str">
            <v/>
          </cell>
          <cell r="T1585">
            <v>0</v>
          </cell>
          <cell r="U1585">
            <v>0</v>
          </cell>
          <cell r="V1585">
            <v>0</v>
          </cell>
          <cell r="W1585">
            <v>0</v>
          </cell>
          <cell r="X1585">
            <v>0</v>
          </cell>
          <cell r="Y1585">
            <v>0</v>
          </cell>
        </row>
        <row r="1586">
          <cell r="I1586">
            <v>19</v>
          </cell>
          <cell r="J1586">
            <v>2</v>
          </cell>
          <cell r="K1586">
            <v>3</v>
          </cell>
          <cell r="L1586">
            <v>1</v>
          </cell>
          <cell r="M1586">
            <v>0</v>
          </cell>
          <cell r="N1586">
            <v>25</v>
          </cell>
          <cell r="O1586">
            <v>32</v>
          </cell>
          <cell r="Q1586" t="str">
            <v/>
          </cell>
          <cell r="R1586" t="str">
            <v>WNDental44409</v>
          </cell>
          <cell r="S1586" t="str">
            <v/>
          </cell>
          <cell r="T1586">
            <v>1201</v>
          </cell>
          <cell r="U1586">
            <v>71.25</v>
          </cell>
          <cell r="V1586">
            <v>0</v>
          </cell>
          <cell r="W1586">
            <v>0</v>
          </cell>
          <cell r="X1586">
            <v>1201</v>
          </cell>
          <cell r="Y1586">
            <v>0</v>
          </cell>
        </row>
        <row r="1587">
          <cell r="I1587">
            <v>6</v>
          </cell>
          <cell r="J1587">
            <v>5</v>
          </cell>
          <cell r="K1587">
            <v>0</v>
          </cell>
          <cell r="L1587">
            <v>0</v>
          </cell>
          <cell r="M1587">
            <v>2</v>
          </cell>
          <cell r="N1587">
            <v>13</v>
          </cell>
          <cell r="O1587">
            <v>26</v>
          </cell>
          <cell r="Q1587" t="str">
            <v/>
          </cell>
          <cell r="R1587" t="str">
            <v>CWDental44409</v>
          </cell>
          <cell r="S1587" t="str">
            <v/>
          </cell>
          <cell r="T1587">
            <v>794</v>
          </cell>
          <cell r="U1587">
            <v>37.049999999999997</v>
          </cell>
          <cell r="V1587">
            <v>0</v>
          </cell>
          <cell r="W1587">
            <v>0</v>
          </cell>
          <cell r="X1587">
            <v>794</v>
          </cell>
          <cell r="Y1587">
            <v>0</v>
          </cell>
        </row>
        <row r="1588">
          <cell r="I1588">
            <v>22</v>
          </cell>
          <cell r="J1588">
            <v>14</v>
          </cell>
          <cell r="K1588">
            <v>1</v>
          </cell>
          <cell r="L1588">
            <v>0</v>
          </cell>
          <cell r="M1588">
            <v>6</v>
          </cell>
          <cell r="N1588">
            <v>43</v>
          </cell>
          <cell r="O1588">
            <v>78</v>
          </cell>
          <cell r="Q1588" t="str">
            <v/>
          </cell>
          <cell r="R1588" t="str">
            <v>FRDental44409</v>
          </cell>
          <cell r="S1588" t="str">
            <v/>
          </cell>
          <cell r="T1588">
            <v>2538</v>
          </cell>
          <cell r="U1588">
            <v>122.55</v>
          </cell>
          <cell r="V1588">
            <v>0</v>
          </cell>
          <cell r="W1588">
            <v>0</v>
          </cell>
          <cell r="X1588">
            <v>2538</v>
          </cell>
          <cell r="Y1588">
            <v>0</v>
          </cell>
        </row>
        <row r="1589">
          <cell r="I1589">
            <v>3</v>
          </cell>
          <cell r="J1589">
            <v>1</v>
          </cell>
          <cell r="K1589">
            <v>1</v>
          </cell>
          <cell r="L1589">
            <v>0</v>
          </cell>
          <cell r="M1589">
            <v>2</v>
          </cell>
          <cell r="N1589">
            <v>7</v>
          </cell>
          <cell r="O1589">
            <v>17</v>
          </cell>
          <cell r="Q1589" t="str">
            <v/>
          </cell>
          <cell r="R1589" t="str">
            <v>GSEDental44409</v>
          </cell>
          <cell r="S1589" t="str">
            <v/>
          </cell>
          <cell r="T1589">
            <v>461</v>
          </cell>
          <cell r="U1589">
            <v>19.95</v>
          </cell>
          <cell r="V1589">
            <v>0</v>
          </cell>
          <cell r="W1589">
            <v>0</v>
          </cell>
          <cell r="X1589">
            <v>461</v>
          </cell>
          <cell r="Y1589">
            <v>0</v>
          </cell>
        </row>
        <row r="1590">
          <cell r="I1590">
            <v>0</v>
          </cell>
          <cell r="J1590">
            <v>0</v>
          </cell>
          <cell r="K1590">
            <v>0</v>
          </cell>
          <cell r="L1590">
            <v>0</v>
          </cell>
          <cell r="M1590">
            <v>0</v>
          </cell>
          <cell r="N1590">
            <v>0</v>
          </cell>
          <cell r="O1590">
            <v>0</v>
          </cell>
          <cell r="Q1590" t="str">
            <v/>
          </cell>
          <cell r="R1590" t="str">
            <v>HSDental44409</v>
          </cell>
          <cell r="S1590" t="str">
            <v/>
          </cell>
          <cell r="T1590">
            <v>0</v>
          </cell>
          <cell r="U1590">
            <v>0</v>
          </cell>
          <cell r="V1590">
            <v>0</v>
          </cell>
          <cell r="W1590">
            <v>0</v>
          </cell>
          <cell r="X1590">
            <v>0</v>
          </cell>
          <cell r="Y1590">
            <v>0</v>
          </cell>
        </row>
        <row r="1591">
          <cell r="I1591">
            <v>0</v>
          </cell>
          <cell r="J1591">
            <v>0</v>
          </cell>
          <cell r="K1591">
            <v>0</v>
          </cell>
          <cell r="L1591">
            <v>0</v>
          </cell>
          <cell r="M1591">
            <v>0</v>
          </cell>
          <cell r="N1591">
            <v>0</v>
          </cell>
          <cell r="O1591">
            <v>0</v>
          </cell>
          <cell r="Q1591" t="str">
            <v/>
          </cell>
          <cell r="R1591" t="str">
            <v>UDDental44409</v>
          </cell>
          <cell r="S1591" t="str">
            <v/>
          </cell>
          <cell r="T1591">
            <v>0</v>
          </cell>
          <cell r="U1591">
            <v>0</v>
          </cell>
          <cell r="V1591">
            <v>0</v>
          </cell>
          <cell r="W1591">
            <v>0</v>
          </cell>
          <cell r="X1591">
            <v>0</v>
          </cell>
          <cell r="Y1591">
            <v>0</v>
          </cell>
        </row>
        <row r="1592">
          <cell r="I1592">
            <v>14</v>
          </cell>
          <cell r="J1592">
            <v>5</v>
          </cell>
          <cell r="K1592">
            <v>0</v>
          </cell>
          <cell r="L1592">
            <v>0</v>
          </cell>
          <cell r="M1592">
            <v>1</v>
          </cell>
          <cell r="N1592">
            <v>20</v>
          </cell>
          <cell r="O1592">
            <v>29</v>
          </cell>
          <cell r="Q1592" t="str">
            <v/>
          </cell>
          <cell r="R1592" t="str">
            <v>CWDental44409</v>
          </cell>
          <cell r="S1592" t="str">
            <v/>
          </cell>
          <cell r="T1592">
            <v>1006</v>
          </cell>
          <cell r="U1592">
            <v>57</v>
          </cell>
          <cell r="V1592">
            <v>0</v>
          </cell>
          <cell r="W1592">
            <v>0</v>
          </cell>
          <cell r="X1592">
            <v>1006</v>
          </cell>
          <cell r="Y1592">
            <v>0</v>
          </cell>
        </row>
        <row r="1593">
          <cell r="I1593">
            <v>19</v>
          </cell>
          <cell r="J1593">
            <v>1</v>
          </cell>
          <cell r="K1593">
            <v>1</v>
          </cell>
          <cell r="L1593">
            <v>0</v>
          </cell>
          <cell r="M1593">
            <v>1</v>
          </cell>
          <cell r="N1593">
            <v>22</v>
          </cell>
          <cell r="O1593">
            <v>27</v>
          </cell>
          <cell r="Q1593" t="str">
            <v/>
          </cell>
          <cell r="R1593" t="str">
            <v>FRDental44409</v>
          </cell>
          <cell r="S1593" t="str">
            <v/>
          </cell>
          <cell r="T1593">
            <v>985</v>
          </cell>
          <cell r="U1593">
            <v>62.7</v>
          </cell>
          <cell r="V1593">
            <v>0</v>
          </cell>
          <cell r="W1593">
            <v>0</v>
          </cell>
          <cell r="X1593">
            <v>985</v>
          </cell>
          <cell r="Y1593">
            <v>0</v>
          </cell>
        </row>
        <row r="1594">
          <cell r="I1594">
            <v>0</v>
          </cell>
          <cell r="J1594">
            <v>0</v>
          </cell>
          <cell r="K1594">
            <v>0</v>
          </cell>
          <cell r="L1594">
            <v>0</v>
          </cell>
          <cell r="M1594">
            <v>0</v>
          </cell>
          <cell r="N1594">
            <v>0</v>
          </cell>
          <cell r="O1594">
            <v>0</v>
          </cell>
          <cell r="Q1594" t="str">
            <v/>
          </cell>
          <cell r="R1594" t="str">
            <v>GSEDental44409</v>
          </cell>
          <cell r="S1594" t="str">
            <v/>
          </cell>
          <cell r="T1594">
            <v>0</v>
          </cell>
          <cell r="U1594">
            <v>0</v>
          </cell>
          <cell r="V1594">
            <v>0</v>
          </cell>
          <cell r="W1594">
            <v>0</v>
          </cell>
          <cell r="X1594">
            <v>0</v>
          </cell>
          <cell r="Y1594">
            <v>0</v>
          </cell>
        </row>
        <row r="1595">
          <cell r="I1595">
            <v>0</v>
          </cell>
          <cell r="J1595">
            <v>0</v>
          </cell>
          <cell r="K1595">
            <v>0</v>
          </cell>
          <cell r="L1595">
            <v>0</v>
          </cell>
          <cell r="M1595">
            <v>0</v>
          </cell>
          <cell r="N1595">
            <v>0</v>
          </cell>
          <cell r="O1595">
            <v>0</v>
          </cell>
          <cell r="Q1595" t="str">
            <v/>
          </cell>
          <cell r="R1595" t="str">
            <v>HSDental44409</v>
          </cell>
          <cell r="S1595" t="str">
            <v/>
          </cell>
          <cell r="T1595">
            <v>0</v>
          </cell>
          <cell r="U1595">
            <v>0</v>
          </cell>
          <cell r="V1595">
            <v>0</v>
          </cell>
          <cell r="W1595">
            <v>0</v>
          </cell>
          <cell r="X1595">
            <v>0</v>
          </cell>
          <cell r="Y1595">
            <v>0</v>
          </cell>
        </row>
        <row r="1596">
          <cell r="I1596">
            <v>0</v>
          </cell>
          <cell r="J1596">
            <v>0</v>
          </cell>
          <cell r="K1596">
            <v>0</v>
          </cell>
          <cell r="L1596">
            <v>0</v>
          </cell>
          <cell r="M1596">
            <v>0</v>
          </cell>
          <cell r="N1596">
            <v>0</v>
          </cell>
          <cell r="O1596">
            <v>0</v>
          </cell>
          <cell r="Q1596" t="str">
            <v/>
          </cell>
          <cell r="R1596" t="str">
            <v>UDDental44409</v>
          </cell>
          <cell r="S1596" t="str">
            <v/>
          </cell>
          <cell r="T1596">
            <v>0</v>
          </cell>
          <cell r="U1596">
            <v>0</v>
          </cell>
          <cell r="V1596">
            <v>0</v>
          </cell>
          <cell r="W1596">
            <v>0</v>
          </cell>
          <cell r="X1596">
            <v>0</v>
          </cell>
          <cell r="Y1596">
            <v>0</v>
          </cell>
        </row>
        <row r="1597">
          <cell r="I1597">
            <v>0</v>
          </cell>
          <cell r="J1597">
            <v>0</v>
          </cell>
          <cell r="K1597">
            <v>0</v>
          </cell>
          <cell r="L1597">
            <v>0</v>
          </cell>
          <cell r="M1597">
            <v>0</v>
          </cell>
          <cell r="N1597">
            <v>0</v>
          </cell>
          <cell r="O1597">
            <v>0</v>
          </cell>
          <cell r="Q1597" t="str">
            <v/>
          </cell>
          <cell r="R1597" t="str">
            <v>WNDental44409</v>
          </cell>
          <cell r="S1597" t="str">
            <v/>
          </cell>
          <cell r="T1597">
            <v>0</v>
          </cell>
          <cell r="U1597">
            <v>0</v>
          </cell>
          <cell r="V1597">
            <v>0</v>
          </cell>
          <cell r="W1597">
            <v>0</v>
          </cell>
          <cell r="X1597">
            <v>0</v>
          </cell>
          <cell r="Y1597">
            <v>0</v>
          </cell>
        </row>
        <row r="1598">
          <cell r="I1598">
            <v>16</v>
          </cell>
          <cell r="J1598">
            <v>1</v>
          </cell>
          <cell r="K1598">
            <v>0</v>
          </cell>
          <cell r="L1598">
            <v>1</v>
          </cell>
          <cell r="M1598">
            <v>1</v>
          </cell>
          <cell r="N1598">
            <v>19</v>
          </cell>
          <cell r="O1598">
            <v>25</v>
          </cell>
          <cell r="Q1598" t="str">
            <v/>
          </cell>
          <cell r="R1598" t="str">
            <v>CWDental44409</v>
          </cell>
          <cell r="S1598" t="str">
            <v/>
          </cell>
          <cell r="T1598">
            <v>896</v>
          </cell>
          <cell r="U1598">
            <v>54.15</v>
          </cell>
          <cell r="V1598">
            <v>0</v>
          </cell>
          <cell r="W1598">
            <v>0</v>
          </cell>
          <cell r="X1598">
            <v>896</v>
          </cell>
          <cell r="Y1598">
            <v>0</v>
          </cell>
        </row>
        <row r="1599">
          <cell r="I1599">
            <v>10</v>
          </cell>
          <cell r="J1599">
            <v>1</v>
          </cell>
          <cell r="K1599">
            <v>1</v>
          </cell>
          <cell r="L1599">
            <v>0</v>
          </cell>
          <cell r="M1599">
            <v>0</v>
          </cell>
          <cell r="N1599">
            <v>12</v>
          </cell>
          <cell r="O1599">
            <v>14</v>
          </cell>
          <cell r="Q1599" t="str">
            <v/>
          </cell>
          <cell r="R1599" t="str">
            <v>FRDental44409</v>
          </cell>
          <cell r="S1599" t="str">
            <v/>
          </cell>
          <cell r="T1599">
            <v>534</v>
          </cell>
          <cell r="U1599">
            <v>34.200000000000003</v>
          </cell>
          <cell r="V1599">
            <v>0</v>
          </cell>
          <cell r="W1599">
            <v>0</v>
          </cell>
          <cell r="X1599">
            <v>534</v>
          </cell>
          <cell r="Y1599">
            <v>0</v>
          </cell>
        </row>
        <row r="1600">
          <cell r="I1600">
            <v>0</v>
          </cell>
          <cell r="J1600">
            <v>0</v>
          </cell>
          <cell r="K1600">
            <v>0</v>
          </cell>
          <cell r="L1600">
            <v>0</v>
          </cell>
          <cell r="M1600">
            <v>0</v>
          </cell>
          <cell r="N1600">
            <v>0</v>
          </cell>
          <cell r="O1600">
            <v>0</v>
          </cell>
          <cell r="Q1600" t="str">
            <v/>
          </cell>
          <cell r="R1600" t="str">
            <v>GSEDental44409</v>
          </cell>
          <cell r="S1600" t="str">
            <v/>
          </cell>
          <cell r="T1600">
            <v>0</v>
          </cell>
          <cell r="U1600">
            <v>0</v>
          </cell>
          <cell r="V1600">
            <v>0</v>
          </cell>
          <cell r="W1600">
            <v>0</v>
          </cell>
          <cell r="X1600">
            <v>0</v>
          </cell>
          <cell r="Y1600">
            <v>0</v>
          </cell>
        </row>
        <row r="1601">
          <cell r="I1601">
            <v>1</v>
          </cell>
          <cell r="J1601">
            <v>0</v>
          </cell>
          <cell r="K1601">
            <v>0</v>
          </cell>
          <cell r="L1601">
            <v>0</v>
          </cell>
          <cell r="M1601">
            <v>0</v>
          </cell>
          <cell r="N1601">
            <v>1</v>
          </cell>
          <cell r="O1601">
            <v>1</v>
          </cell>
          <cell r="Q1601" t="str">
            <v/>
          </cell>
          <cell r="R1601" t="str">
            <v>HSDental44409</v>
          </cell>
          <cell r="S1601" t="str">
            <v/>
          </cell>
          <cell r="T1601">
            <v>39</v>
          </cell>
          <cell r="U1601">
            <v>2.85</v>
          </cell>
          <cell r="V1601">
            <v>0</v>
          </cell>
          <cell r="W1601">
            <v>0</v>
          </cell>
          <cell r="X1601">
            <v>39</v>
          </cell>
          <cell r="Y1601">
            <v>0</v>
          </cell>
        </row>
        <row r="1602">
          <cell r="I1602">
            <v>102</v>
          </cell>
          <cell r="J1602">
            <v>0</v>
          </cell>
          <cell r="K1602">
            <v>0</v>
          </cell>
          <cell r="L1602">
            <v>0</v>
          </cell>
          <cell r="M1602">
            <v>0</v>
          </cell>
          <cell r="N1602">
            <v>102</v>
          </cell>
          <cell r="O1602">
            <v>102</v>
          </cell>
          <cell r="Q1602" t="str">
            <v>CWMajor Medical44440</v>
          </cell>
          <cell r="R1602" t="str">
            <v>CWMedical44440</v>
          </cell>
          <cell r="S1602" t="str">
            <v>CWMedicalMajor Medical44440</v>
          </cell>
          <cell r="T1602">
            <v>58752</v>
          </cell>
          <cell r="U1602">
            <v>4628.76</v>
          </cell>
          <cell r="V1602">
            <v>2475.54</v>
          </cell>
          <cell r="W1602">
            <v>0</v>
          </cell>
          <cell r="X1602">
            <v>18980.9180327869</v>
          </cell>
          <cell r="Y1602">
            <v>22.610000339999999</v>
          </cell>
        </row>
        <row r="1603">
          <cell r="I1603">
            <v>0</v>
          </cell>
          <cell r="J1603">
            <v>5</v>
          </cell>
          <cell r="K1603">
            <v>3</v>
          </cell>
          <cell r="L1603">
            <v>0</v>
          </cell>
          <cell r="M1603">
            <v>0</v>
          </cell>
          <cell r="N1603">
            <v>8</v>
          </cell>
          <cell r="O1603">
            <v>16</v>
          </cell>
          <cell r="Q1603" t="str">
            <v>CWMajor Medical44440</v>
          </cell>
          <cell r="R1603" t="str">
            <v>CWMedical44440</v>
          </cell>
          <cell r="S1603" t="str">
            <v>CWMedicalMajor Medical44440</v>
          </cell>
          <cell r="T1603">
            <v>8880</v>
          </cell>
          <cell r="U1603">
            <v>363.04</v>
          </cell>
          <cell r="V1603">
            <v>606.72</v>
          </cell>
          <cell r="W1603">
            <v>0</v>
          </cell>
          <cell r="X1603">
            <v>4011.1071428571399</v>
          </cell>
          <cell r="Y1603">
            <v>3.5466667200000002</v>
          </cell>
        </row>
        <row r="1604">
          <cell r="I1604">
            <v>0</v>
          </cell>
          <cell r="J1604">
            <v>0</v>
          </cell>
          <cell r="K1604">
            <v>0</v>
          </cell>
          <cell r="L1604">
            <v>1</v>
          </cell>
          <cell r="M1604">
            <v>10</v>
          </cell>
          <cell r="N1604">
            <v>11</v>
          </cell>
          <cell r="O1604">
            <v>41</v>
          </cell>
          <cell r="Q1604" t="str">
            <v>CWMajor Medical44440</v>
          </cell>
          <cell r="R1604" t="str">
            <v>CWMedical44440</v>
          </cell>
          <cell r="S1604" t="str">
            <v>CWMedicalMajor Medical44440</v>
          </cell>
          <cell r="T1604">
            <v>14432</v>
          </cell>
          <cell r="U1604">
            <v>499.18</v>
          </cell>
          <cell r="V1604">
            <v>834.24</v>
          </cell>
          <cell r="W1604">
            <v>0</v>
          </cell>
          <cell r="X1604">
            <v>7665.9166666666697</v>
          </cell>
          <cell r="Y1604">
            <v>9.0883334700000002</v>
          </cell>
        </row>
        <row r="1605">
          <cell r="I1605">
            <v>528</v>
          </cell>
          <cell r="J1605">
            <v>0</v>
          </cell>
          <cell r="K1605">
            <v>0</v>
          </cell>
          <cell r="L1605">
            <v>0</v>
          </cell>
          <cell r="M1605">
            <v>0</v>
          </cell>
          <cell r="N1605">
            <v>528</v>
          </cell>
          <cell r="O1605">
            <v>528</v>
          </cell>
          <cell r="Q1605" t="str">
            <v>FRMajor Medical44440</v>
          </cell>
          <cell r="R1605" t="str">
            <v>FRMedical44440</v>
          </cell>
          <cell r="S1605" t="str">
            <v>FRMedicalMajor Medical44440</v>
          </cell>
          <cell r="T1605">
            <v>304128</v>
          </cell>
          <cell r="U1605">
            <v>23960.639999999999</v>
          </cell>
          <cell r="V1605">
            <v>12814.56</v>
          </cell>
          <cell r="W1605">
            <v>0</v>
          </cell>
          <cell r="X1605">
            <v>98254.163934426193</v>
          </cell>
          <cell r="Y1605">
            <v>117.04000176</v>
          </cell>
        </row>
        <row r="1606">
          <cell r="I1606">
            <v>0</v>
          </cell>
          <cell r="J1606">
            <v>42</v>
          </cell>
          <cell r="K1606">
            <v>31</v>
          </cell>
          <cell r="L1606">
            <v>0</v>
          </cell>
          <cell r="M1606">
            <v>0</v>
          </cell>
          <cell r="N1606">
            <v>73</v>
          </cell>
          <cell r="O1606">
            <v>146</v>
          </cell>
          <cell r="Q1606" t="str">
            <v>FRMajor Medical44440</v>
          </cell>
          <cell r="R1606" t="str">
            <v>FRMedical44440</v>
          </cell>
          <cell r="S1606" t="str">
            <v>FRMedicalMajor Medical44440</v>
          </cell>
          <cell r="T1606">
            <v>81030</v>
          </cell>
          <cell r="U1606">
            <v>3312.74</v>
          </cell>
          <cell r="V1606">
            <v>5536.32</v>
          </cell>
          <cell r="W1606">
            <v>0</v>
          </cell>
          <cell r="X1606">
            <v>35930.857142857101</v>
          </cell>
          <cell r="Y1606">
            <v>32.363333820000001</v>
          </cell>
        </row>
        <row r="1607">
          <cell r="I1607">
            <v>0</v>
          </cell>
          <cell r="J1607">
            <v>0</v>
          </cell>
          <cell r="K1607">
            <v>0</v>
          </cell>
          <cell r="L1607">
            <v>16</v>
          </cell>
          <cell r="M1607">
            <v>52</v>
          </cell>
          <cell r="N1607">
            <v>68</v>
          </cell>
          <cell r="O1607">
            <v>270</v>
          </cell>
          <cell r="Q1607" t="str">
            <v>FRMajor Medical44440</v>
          </cell>
          <cell r="R1607" t="str">
            <v>FRMedical44440</v>
          </cell>
          <cell r="S1607" t="str">
            <v>FRMedicalMajor Medical44440</v>
          </cell>
          <cell r="T1607">
            <v>89216</v>
          </cell>
          <cell r="U1607">
            <v>3085.84</v>
          </cell>
          <cell r="V1607">
            <v>5157.12</v>
          </cell>
          <cell r="W1607">
            <v>0</v>
          </cell>
          <cell r="X1607">
            <v>45403.166666666701</v>
          </cell>
          <cell r="Y1607">
            <v>59.850000899999998</v>
          </cell>
        </row>
        <row r="1608">
          <cell r="I1608">
            <v>39</v>
          </cell>
          <cell r="J1608">
            <v>0</v>
          </cell>
          <cell r="K1608">
            <v>0</v>
          </cell>
          <cell r="L1608">
            <v>0</v>
          </cell>
          <cell r="M1608">
            <v>0</v>
          </cell>
          <cell r="N1608">
            <v>39</v>
          </cell>
          <cell r="O1608">
            <v>39</v>
          </cell>
          <cell r="Q1608" t="str">
            <v>GSEMajor Medical44440</v>
          </cell>
          <cell r="R1608" t="str">
            <v>GSEMedical44440</v>
          </cell>
          <cell r="S1608" t="str">
            <v>GSMedicalMajor Medical44440</v>
          </cell>
          <cell r="T1608">
            <v>22464</v>
          </cell>
          <cell r="U1608">
            <v>1769.82</v>
          </cell>
          <cell r="V1608">
            <v>946.53</v>
          </cell>
          <cell r="W1608">
            <v>0</v>
          </cell>
          <cell r="X1608">
            <v>7257.4098360655698</v>
          </cell>
          <cell r="Y1608">
            <v>8.6450001299999997</v>
          </cell>
        </row>
        <row r="1609">
          <cell r="I1609">
            <v>0</v>
          </cell>
          <cell r="J1609">
            <v>1</v>
          </cell>
          <cell r="K1609">
            <v>1</v>
          </cell>
          <cell r="L1609">
            <v>0</v>
          </cell>
          <cell r="M1609">
            <v>0</v>
          </cell>
          <cell r="N1609">
            <v>2</v>
          </cell>
          <cell r="O1609">
            <v>4</v>
          </cell>
          <cell r="Q1609" t="str">
            <v>GSEMajor Medical44440</v>
          </cell>
          <cell r="R1609" t="str">
            <v>GSEMedical44440</v>
          </cell>
          <cell r="S1609" t="str">
            <v>GSMedicalMajor Medical44440</v>
          </cell>
          <cell r="T1609">
            <v>2220</v>
          </cell>
          <cell r="U1609">
            <v>90.76</v>
          </cell>
          <cell r="V1609">
            <v>151.68</v>
          </cell>
          <cell r="W1609">
            <v>0</v>
          </cell>
          <cell r="X1609">
            <v>956.53571428571399</v>
          </cell>
          <cell r="Y1609">
            <v>0.88666668000000004</v>
          </cell>
        </row>
        <row r="1610">
          <cell r="I1610">
            <v>0</v>
          </cell>
          <cell r="J1610">
            <v>0</v>
          </cell>
          <cell r="K1610">
            <v>0</v>
          </cell>
          <cell r="L1610">
            <v>2</v>
          </cell>
          <cell r="M1610">
            <v>5</v>
          </cell>
          <cell r="N1610">
            <v>7</v>
          </cell>
          <cell r="O1610">
            <v>28</v>
          </cell>
          <cell r="Q1610" t="str">
            <v>GSEMajor Medical44440</v>
          </cell>
          <cell r="R1610" t="str">
            <v>GSEMedical44440</v>
          </cell>
          <cell r="S1610" t="str">
            <v>GSMedicalMajor Medical44440</v>
          </cell>
          <cell r="T1610">
            <v>9184</v>
          </cell>
          <cell r="U1610">
            <v>317.66000000000003</v>
          </cell>
          <cell r="V1610">
            <v>530.88</v>
          </cell>
          <cell r="W1610">
            <v>0</v>
          </cell>
          <cell r="X1610">
            <v>4602.4583333333303</v>
          </cell>
          <cell r="Y1610">
            <v>6.2066667600000001</v>
          </cell>
        </row>
        <row r="1611">
          <cell r="I1611">
            <v>2</v>
          </cell>
          <cell r="J1611">
            <v>0</v>
          </cell>
          <cell r="K1611">
            <v>0</v>
          </cell>
          <cell r="L1611">
            <v>0</v>
          </cell>
          <cell r="M1611">
            <v>0</v>
          </cell>
          <cell r="N1611">
            <v>2</v>
          </cell>
          <cell r="O1611">
            <v>2</v>
          </cell>
          <cell r="Q1611" t="str">
            <v>HSMajor Medical44440</v>
          </cell>
          <cell r="R1611" t="str">
            <v>HSMedical44440</v>
          </cell>
          <cell r="S1611" t="str">
            <v>HSMedicalMajor Medical44440</v>
          </cell>
          <cell r="T1611">
            <v>1152</v>
          </cell>
          <cell r="U1611">
            <v>90.76</v>
          </cell>
          <cell r="V1611">
            <v>48.54</v>
          </cell>
          <cell r="W1611">
            <v>0</v>
          </cell>
          <cell r="X1611">
            <v>372.17486338797801</v>
          </cell>
          <cell r="Y1611">
            <v>0.44333334000000002</v>
          </cell>
        </row>
        <row r="1612">
          <cell r="I1612">
            <v>0</v>
          </cell>
          <cell r="J1612">
            <v>0</v>
          </cell>
          <cell r="K1612">
            <v>0</v>
          </cell>
          <cell r="L1612">
            <v>0</v>
          </cell>
          <cell r="M1612">
            <v>2</v>
          </cell>
          <cell r="N1612">
            <v>2</v>
          </cell>
          <cell r="O1612">
            <v>9</v>
          </cell>
          <cell r="Q1612" t="str">
            <v>FRMajor Medical44440</v>
          </cell>
          <cell r="R1612" t="str">
            <v>FRMedical44440</v>
          </cell>
          <cell r="S1612" t="str">
            <v>FRMedicalMajor Medical44440</v>
          </cell>
          <cell r="T1612">
            <v>2624</v>
          </cell>
          <cell r="U1612">
            <v>90.76</v>
          </cell>
          <cell r="V1612">
            <v>151.68</v>
          </cell>
          <cell r="W1612">
            <v>0</v>
          </cell>
          <cell r="X1612">
            <v>1430.5833333333301</v>
          </cell>
          <cell r="Y1612">
            <v>1.9950000299999999</v>
          </cell>
        </row>
        <row r="1613">
          <cell r="I1613">
            <v>0</v>
          </cell>
          <cell r="J1613">
            <v>0</v>
          </cell>
          <cell r="K1613">
            <v>1</v>
          </cell>
          <cell r="L1613">
            <v>0</v>
          </cell>
          <cell r="M1613">
            <v>0</v>
          </cell>
          <cell r="N1613">
            <v>1</v>
          </cell>
          <cell r="O1613">
            <v>2</v>
          </cell>
          <cell r="Q1613" t="str">
            <v>GSEMajor Medical44440</v>
          </cell>
          <cell r="R1613" t="str">
            <v>GSEMedical44440</v>
          </cell>
          <cell r="S1613" t="str">
            <v>GSMedicalMajor Medical44440</v>
          </cell>
          <cell r="T1613">
            <v>1110</v>
          </cell>
          <cell r="U1613">
            <v>45.38</v>
          </cell>
          <cell r="V1613">
            <v>75.84</v>
          </cell>
          <cell r="W1613">
            <v>0</v>
          </cell>
          <cell r="X1613">
            <v>385.78571428571399</v>
          </cell>
          <cell r="Y1613">
            <v>0.44333334000000002</v>
          </cell>
        </row>
        <row r="1614">
          <cell r="I1614">
            <v>0</v>
          </cell>
          <cell r="J1614">
            <v>0</v>
          </cell>
          <cell r="K1614">
            <v>0</v>
          </cell>
          <cell r="L1614">
            <v>0</v>
          </cell>
          <cell r="M1614">
            <v>1</v>
          </cell>
          <cell r="N1614">
            <v>1</v>
          </cell>
          <cell r="O1614">
            <v>7</v>
          </cell>
          <cell r="Q1614" t="str">
            <v>GSEMajor Medical44440</v>
          </cell>
          <cell r="R1614" t="str">
            <v>GSEMedical44440</v>
          </cell>
          <cell r="S1614" t="str">
            <v>GSMedicalMajor Medical44440</v>
          </cell>
          <cell r="T1614">
            <v>1312</v>
          </cell>
          <cell r="U1614">
            <v>45.38</v>
          </cell>
          <cell r="V1614">
            <v>75.84</v>
          </cell>
          <cell r="W1614">
            <v>0</v>
          </cell>
          <cell r="X1614">
            <v>715.29166666666697</v>
          </cell>
          <cell r="Y1614">
            <v>1.55166669</v>
          </cell>
        </row>
        <row r="1615">
          <cell r="I1615">
            <v>90</v>
          </cell>
          <cell r="J1615">
            <v>0</v>
          </cell>
          <cell r="K1615">
            <v>0</v>
          </cell>
          <cell r="L1615">
            <v>0</v>
          </cell>
          <cell r="M1615">
            <v>0</v>
          </cell>
          <cell r="N1615">
            <v>90</v>
          </cell>
          <cell r="O1615">
            <v>90</v>
          </cell>
          <cell r="Q1615" t="str">
            <v>CWMID44440</v>
          </cell>
          <cell r="R1615" t="str">
            <v>CWMedical44440</v>
          </cell>
          <cell r="S1615" t="str">
            <v>CWMedicalMID44440</v>
          </cell>
          <cell r="T1615">
            <v>58680</v>
          </cell>
          <cell r="U1615">
            <v>4084.2</v>
          </cell>
          <cell r="V1615">
            <v>2184.3000000000002</v>
          </cell>
          <cell r="W1615">
            <v>1500.3</v>
          </cell>
          <cell r="X1615">
            <v>28281.073170731699</v>
          </cell>
          <cell r="Y1615">
            <v>19.950000299999999</v>
          </cell>
        </row>
        <row r="1616">
          <cell r="I1616">
            <v>0</v>
          </cell>
          <cell r="J1616">
            <v>13</v>
          </cell>
          <cell r="K1616">
            <v>7</v>
          </cell>
          <cell r="L1616">
            <v>0</v>
          </cell>
          <cell r="M1616">
            <v>0</v>
          </cell>
          <cell r="N1616">
            <v>20</v>
          </cell>
          <cell r="O1616">
            <v>40</v>
          </cell>
          <cell r="Q1616" t="str">
            <v>CWMID44440</v>
          </cell>
          <cell r="R1616" t="str">
            <v>CWMedical44440</v>
          </cell>
          <cell r="S1616" t="str">
            <v>CWMedicalMID44440</v>
          </cell>
          <cell r="T1616">
            <v>25160</v>
          </cell>
          <cell r="U1616">
            <v>907.6</v>
          </cell>
          <cell r="V1616">
            <v>1516.8</v>
          </cell>
          <cell r="W1616">
            <v>666.6</v>
          </cell>
          <cell r="X1616">
            <v>13859.7352941176</v>
          </cell>
          <cell r="Y1616">
            <v>8.8666668000000008</v>
          </cell>
        </row>
        <row r="1617">
          <cell r="I1617">
            <v>0</v>
          </cell>
          <cell r="J1617">
            <v>0</v>
          </cell>
          <cell r="K1617">
            <v>0</v>
          </cell>
          <cell r="L1617">
            <v>3</v>
          </cell>
          <cell r="M1617">
            <v>18</v>
          </cell>
          <cell r="N1617">
            <v>21</v>
          </cell>
          <cell r="O1617">
            <v>82</v>
          </cell>
          <cell r="Q1617" t="str">
            <v>CWMID44440</v>
          </cell>
          <cell r="R1617" t="str">
            <v>CWMedical44440</v>
          </cell>
          <cell r="S1617" t="str">
            <v>CWMedicalMID44440</v>
          </cell>
          <cell r="T1617">
            <v>31227</v>
          </cell>
          <cell r="U1617">
            <v>952.98</v>
          </cell>
          <cell r="V1617">
            <v>1592.64</v>
          </cell>
          <cell r="W1617">
            <v>1050</v>
          </cell>
          <cell r="X1617">
            <v>20033.287356321802</v>
          </cell>
          <cell r="Y1617">
            <v>18.17666694</v>
          </cell>
        </row>
        <row r="1618">
          <cell r="I1618">
            <v>517</v>
          </cell>
          <cell r="J1618">
            <v>0</v>
          </cell>
          <cell r="K1618">
            <v>0</v>
          </cell>
          <cell r="L1618">
            <v>0</v>
          </cell>
          <cell r="M1618">
            <v>0</v>
          </cell>
          <cell r="N1618">
            <v>517</v>
          </cell>
          <cell r="O1618">
            <v>517</v>
          </cell>
          <cell r="Q1618" t="str">
            <v>FRMID44440</v>
          </cell>
          <cell r="R1618" t="str">
            <v>FRMedical44440</v>
          </cell>
          <cell r="S1618" t="str">
            <v>FRMedicalMID44440</v>
          </cell>
          <cell r="T1618">
            <v>337084</v>
          </cell>
          <cell r="U1618">
            <v>23461.46</v>
          </cell>
          <cell r="V1618">
            <v>12547.59</v>
          </cell>
          <cell r="W1618">
            <v>8618.39</v>
          </cell>
          <cell r="X1618">
            <v>162459.05365853701</v>
          </cell>
          <cell r="Y1618">
            <v>114.60166839</v>
          </cell>
        </row>
        <row r="1619">
          <cell r="I1619">
            <v>0</v>
          </cell>
          <cell r="J1619">
            <v>76</v>
          </cell>
          <cell r="K1619">
            <v>70</v>
          </cell>
          <cell r="L1619">
            <v>0</v>
          </cell>
          <cell r="M1619">
            <v>0</v>
          </cell>
          <cell r="N1619">
            <v>146</v>
          </cell>
          <cell r="O1619">
            <v>292</v>
          </cell>
          <cell r="Q1619" t="str">
            <v>FRMID44440</v>
          </cell>
          <cell r="R1619" t="str">
            <v>FRMedical44440</v>
          </cell>
          <cell r="S1619" t="str">
            <v>FRMedicalMID44440</v>
          </cell>
          <cell r="T1619">
            <v>183668</v>
          </cell>
          <cell r="U1619">
            <v>6625.48</v>
          </cell>
          <cell r="V1619">
            <v>11072.64</v>
          </cell>
          <cell r="W1619">
            <v>4866.18</v>
          </cell>
          <cell r="X1619">
            <v>97314.352941176505</v>
          </cell>
          <cell r="Y1619">
            <v>64.726667640000002</v>
          </cell>
        </row>
        <row r="1620">
          <cell r="I1620">
            <v>0</v>
          </cell>
          <cell r="J1620">
            <v>0</v>
          </cell>
          <cell r="K1620">
            <v>0</v>
          </cell>
          <cell r="L1620">
            <v>29</v>
          </cell>
          <cell r="M1620">
            <v>97</v>
          </cell>
          <cell r="N1620">
            <v>126</v>
          </cell>
          <cell r="O1620">
            <v>491</v>
          </cell>
          <cell r="Q1620" t="str">
            <v>FRMID44440</v>
          </cell>
          <cell r="R1620" t="str">
            <v>FRMedical44440</v>
          </cell>
          <cell r="S1620" t="str">
            <v>FRMedicalMID44440</v>
          </cell>
          <cell r="T1620">
            <v>187362</v>
          </cell>
          <cell r="U1620">
            <v>5717.88</v>
          </cell>
          <cell r="V1620">
            <v>9555.84</v>
          </cell>
          <cell r="W1620">
            <v>6300</v>
          </cell>
          <cell r="X1620">
            <v>118230.95593869701</v>
          </cell>
          <cell r="Y1620">
            <v>108.83833497000001</v>
          </cell>
        </row>
        <row r="1621">
          <cell r="I1621">
            <v>28</v>
          </cell>
          <cell r="J1621">
            <v>0</v>
          </cell>
          <cell r="K1621">
            <v>0</v>
          </cell>
          <cell r="L1621">
            <v>0</v>
          </cell>
          <cell r="M1621">
            <v>0</v>
          </cell>
          <cell r="N1621">
            <v>28</v>
          </cell>
          <cell r="O1621">
            <v>28</v>
          </cell>
          <cell r="Q1621" t="str">
            <v>GSEMID44440</v>
          </cell>
          <cell r="R1621" t="str">
            <v>GSEMedical44440</v>
          </cell>
          <cell r="S1621" t="str">
            <v>GSMedicalMID44440</v>
          </cell>
          <cell r="T1621">
            <v>18256</v>
          </cell>
          <cell r="U1621">
            <v>1270.6400000000001</v>
          </cell>
          <cell r="V1621">
            <v>679.56</v>
          </cell>
          <cell r="W1621">
            <v>466.76</v>
          </cell>
          <cell r="X1621">
            <v>8798.5560975609806</v>
          </cell>
          <cell r="Y1621">
            <v>6.2066667600000001</v>
          </cell>
        </row>
        <row r="1622">
          <cell r="I1622">
            <v>0</v>
          </cell>
          <cell r="J1622">
            <v>6</v>
          </cell>
          <cell r="K1622">
            <v>2</v>
          </cell>
          <cell r="L1622">
            <v>0</v>
          </cell>
          <cell r="M1622">
            <v>0</v>
          </cell>
          <cell r="N1622">
            <v>8</v>
          </cell>
          <cell r="O1622">
            <v>16</v>
          </cell>
          <cell r="Q1622" t="str">
            <v>GSEMID44440</v>
          </cell>
          <cell r="R1622" t="str">
            <v>GSEMedical44440</v>
          </cell>
          <cell r="S1622" t="str">
            <v>GSMedicalMID44440</v>
          </cell>
          <cell r="T1622">
            <v>10064</v>
          </cell>
          <cell r="U1622">
            <v>363.04</v>
          </cell>
          <cell r="V1622">
            <v>606.72</v>
          </cell>
          <cell r="W1622">
            <v>266.64</v>
          </cell>
          <cell r="X1622">
            <v>5707.3529411764703</v>
          </cell>
          <cell r="Y1622">
            <v>3.5466667200000002</v>
          </cell>
        </row>
        <row r="1623">
          <cell r="I1623">
            <v>0</v>
          </cell>
          <cell r="J1623">
            <v>0</v>
          </cell>
          <cell r="K1623">
            <v>0</v>
          </cell>
          <cell r="L1623">
            <v>1</v>
          </cell>
          <cell r="M1623">
            <v>3</v>
          </cell>
          <cell r="N1623">
            <v>4</v>
          </cell>
          <cell r="O1623">
            <v>14</v>
          </cell>
          <cell r="Q1623" t="str">
            <v>GSEMID44440</v>
          </cell>
          <cell r="R1623" t="str">
            <v>GSEMedical44440</v>
          </cell>
          <cell r="S1623" t="str">
            <v>GSMedicalMID44440</v>
          </cell>
          <cell r="T1623">
            <v>5948</v>
          </cell>
          <cell r="U1623">
            <v>181.52</v>
          </cell>
          <cell r="V1623">
            <v>303.36</v>
          </cell>
          <cell r="W1623">
            <v>200</v>
          </cell>
          <cell r="X1623">
            <v>3739.1590038314198</v>
          </cell>
          <cell r="Y1623">
            <v>3.10333338</v>
          </cell>
        </row>
        <row r="1624">
          <cell r="I1624">
            <v>2</v>
          </cell>
          <cell r="J1624">
            <v>0</v>
          </cell>
          <cell r="K1624">
            <v>0</v>
          </cell>
          <cell r="L1624">
            <v>0</v>
          </cell>
          <cell r="M1624">
            <v>0</v>
          </cell>
          <cell r="N1624">
            <v>2</v>
          </cell>
          <cell r="O1624">
            <v>2</v>
          </cell>
          <cell r="Q1624" t="str">
            <v>FRMID44440</v>
          </cell>
          <cell r="R1624" t="str">
            <v>FRMedical44440</v>
          </cell>
          <cell r="S1624" t="str">
            <v>FRMedicalMID44440</v>
          </cell>
          <cell r="T1624">
            <v>1304</v>
          </cell>
          <cell r="U1624">
            <v>90.76</v>
          </cell>
          <cell r="V1624">
            <v>48.54</v>
          </cell>
          <cell r="W1624">
            <v>33.340000000000003</v>
          </cell>
          <cell r="X1624">
            <v>628.46829268292697</v>
          </cell>
          <cell r="Y1624">
            <v>0.44333334000000002</v>
          </cell>
        </row>
        <row r="1625">
          <cell r="I1625">
            <v>0</v>
          </cell>
          <cell r="J1625">
            <v>2</v>
          </cell>
          <cell r="K1625">
            <v>0</v>
          </cell>
          <cell r="L1625">
            <v>0</v>
          </cell>
          <cell r="M1625">
            <v>0</v>
          </cell>
          <cell r="N1625">
            <v>2</v>
          </cell>
          <cell r="O1625">
            <v>4</v>
          </cell>
          <cell r="Q1625" t="str">
            <v>FRMID44440</v>
          </cell>
          <cell r="R1625" t="str">
            <v>FRMedical44440</v>
          </cell>
          <cell r="S1625" t="str">
            <v>FRMedicalMID44440</v>
          </cell>
          <cell r="T1625">
            <v>2516</v>
          </cell>
          <cell r="U1625">
            <v>90.76</v>
          </cell>
          <cell r="V1625">
            <v>151.68</v>
          </cell>
          <cell r="W1625">
            <v>66.66</v>
          </cell>
          <cell r="X1625">
            <v>1529</v>
          </cell>
          <cell r="Y1625">
            <v>0.88666668000000004</v>
          </cell>
        </row>
        <row r="1626">
          <cell r="I1626">
            <v>1</v>
          </cell>
          <cell r="J1626">
            <v>0</v>
          </cell>
          <cell r="K1626">
            <v>0</v>
          </cell>
          <cell r="L1626">
            <v>0</v>
          </cell>
          <cell r="M1626">
            <v>0</v>
          </cell>
          <cell r="N1626">
            <v>1</v>
          </cell>
          <cell r="O1626">
            <v>1</v>
          </cell>
          <cell r="Q1626" t="str">
            <v>GSEMID44440</v>
          </cell>
          <cell r="R1626" t="str">
            <v>GSEMedical44440</v>
          </cell>
          <cell r="S1626" t="str">
            <v>GSMedicalMID44440</v>
          </cell>
          <cell r="T1626">
            <v>652</v>
          </cell>
          <cell r="U1626">
            <v>45.38</v>
          </cell>
          <cell r="V1626">
            <v>24.27</v>
          </cell>
          <cell r="W1626">
            <v>16.670000000000002</v>
          </cell>
          <cell r="X1626">
            <v>314.23414634146297</v>
          </cell>
          <cell r="Y1626">
            <v>0.22166667000000001</v>
          </cell>
        </row>
        <row r="1627">
          <cell r="I1627">
            <v>86</v>
          </cell>
          <cell r="J1627">
            <v>0</v>
          </cell>
          <cell r="K1627">
            <v>0</v>
          </cell>
          <cell r="L1627">
            <v>0</v>
          </cell>
          <cell r="M1627">
            <v>0</v>
          </cell>
          <cell r="N1627">
            <v>86</v>
          </cell>
          <cell r="O1627">
            <v>86</v>
          </cell>
          <cell r="Q1627" t="str">
            <v>CWHRA44440</v>
          </cell>
          <cell r="R1627" t="str">
            <v>CWMedical44440</v>
          </cell>
          <cell r="S1627" t="str">
            <v>CWMedicalHRA44440</v>
          </cell>
          <cell r="T1627">
            <v>66306</v>
          </cell>
          <cell r="U1627">
            <v>3902.68</v>
          </cell>
          <cell r="V1627">
            <v>2087.2199999999998</v>
          </cell>
          <cell r="W1627">
            <v>2866.38</v>
          </cell>
          <cell r="X1627">
            <v>28437.099466583</v>
          </cell>
          <cell r="Y1627">
            <v>19.063333620000002</v>
          </cell>
        </row>
        <row r="1628">
          <cell r="I1628">
            <v>0</v>
          </cell>
          <cell r="J1628">
            <v>18</v>
          </cell>
          <cell r="K1628">
            <v>3</v>
          </cell>
          <cell r="L1628">
            <v>0</v>
          </cell>
          <cell r="M1628">
            <v>0</v>
          </cell>
          <cell r="N1628">
            <v>21</v>
          </cell>
          <cell r="O1628">
            <v>42</v>
          </cell>
          <cell r="Q1628" t="str">
            <v>CWHRA44440</v>
          </cell>
          <cell r="R1628" t="str">
            <v>CWMedical44440</v>
          </cell>
          <cell r="S1628" t="str">
            <v>CWMedicalHRA44440</v>
          </cell>
          <cell r="T1628">
            <v>31185</v>
          </cell>
          <cell r="U1628">
            <v>952.98</v>
          </cell>
          <cell r="V1628">
            <v>1592.64</v>
          </cell>
          <cell r="W1628">
            <v>1400.07</v>
          </cell>
          <cell r="X1628">
            <v>17349.796718432201</v>
          </cell>
          <cell r="Y1628">
            <v>9.3100001399999996</v>
          </cell>
        </row>
        <row r="1629">
          <cell r="I1629">
            <v>0</v>
          </cell>
          <cell r="J1629">
            <v>0</v>
          </cell>
          <cell r="K1629">
            <v>0</v>
          </cell>
          <cell r="L1629">
            <v>1</v>
          </cell>
          <cell r="M1629">
            <v>15</v>
          </cell>
          <cell r="N1629">
            <v>16</v>
          </cell>
          <cell r="O1629">
            <v>59</v>
          </cell>
          <cell r="Q1629" t="str">
            <v>CWHRA44440</v>
          </cell>
          <cell r="R1629" t="str">
            <v>CWMedical44440</v>
          </cell>
          <cell r="S1629" t="str">
            <v>CWMedicalHRA44440</v>
          </cell>
          <cell r="T1629">
            <v>28048</v>
          </cell>
          <cell r="U1629">
            <v>726.08</v>
          </cell>
          <cell r="V1629">
            <v>1213.44</v>
          </cell>
          <cell r="W1629">
            <v>1600</v>
          </cell>
          <cell r="X1629">
            <v>17586.136362275902</v>
          </cell>
          <cell r="Y1629">
            <v>13.07833353</v>
          </cell>
        </row>
        <row r="1630">
          <cell r="I1630">
            <v>450</v>
          </cell>
          <cell r="J1630">
            <v>0</v>
          </cell>
          <cell r="K1630">
            <v>0</v>
          </cell>
          <cell r="L1630">
            <v>0</v>
          </cell>
          <cell r="M1630">
            <v>0</v>
          </cell>
          <cell r="N1630">
            <v>450</v>
          </cell>
          <cell r="O1630">
            <v>450</v>
          </cell>
          <cell r="Q1630" t="str">
            <v>FRHRA44440</v>
          </cell>
          <cell r="R1630" t="str">
            <v>FRMedical44440</v>
          </cell>
          <cell r="S1630" t="str">
            <v>FRMedicalHRA44440</v>
          </cell>
          <cell r="T1630">
            <v>346950</v>
          </cell>
          <cell r="U1630">
            <v>20421</v>
          </cell>
          <cell r="V1630">
            <v>10921.5</v>
          </cell>
          <cell r="W1630">
            <v>14998.5</v>
          </cell>
          <cell r="X1630">
            <v>148798.77627863199</v>
          </cell>
          <cell r="Y1630">
            <v>99.750001499999996</v>
          </cell>
        </row>
        <row r="1631">
          <cell r="I1631">
            <v>0</v>
          </cell>
          <cell r="J1631">
            <v>92</v>
          </cell>
          <cell r="K1631">
            <v>33</v>
          </cell>
          <cell r="L1631">
            <v>0</v>
          </cell>
          <cell r="M1631">
            <v>0</v>
          </cell>
          <cell r="N1631">
            <v>125</v>
          </cell>
          <cell r="O1631">
            <v>250</v>
          </cell>
          <cell r="Q1631" t="str">
            <v>FRHRA44440</v>
          </cell>
          <cell r="R1631" t="str">
            <v>FRMedical44440</v>
          </cell>
          <cell r="S1631" t="str">
            <v>FRMedicalHRA44440</v>
          </cell>
          <cell r="T1631">
            <v>185625</v>
          </cell>
          <cell r="U1631">
            <v>5672.5</v>
          </cell>
          <cell r="V1631">
            <v>9480</v>
          </cell>
          <cell r="W1631">
            <v>8333.75</v>
          </cell>
          <cell r="X1631">
            <v>100000.705334424</v>
          </cell>
          <cell r="Y1631">
            <v>55.416667500000003</v>
          </cell>
        </row>
        <row r="1632">
          <cell r="I1632">
            <v>0</v>
          </cell>
          <cell r="J1632">
            <v>0</v>
          </cell>
          <cell r="K1632">
            <v>0</v>
          </cell>
          <cell r="L1632">
            <v>14</v>
          </cell>
          <cell r="M1632">
            <v>144</v>
          </cell>
          <cell r="N1632">
            <v>158</v>
          </cell>
          <cell r="O1632">
            <v>681</v>
          </cell>
          <cell r="Q1632" t="str">
            <v>FRHRA44440</v>
          </cell>
          <cell r="R1632" t="str">
            <v>FRMedical44440</v>
          </cell>
          <cell r="S1632" t="str">
            <v>FRMedicalHRA44440</v>
          </cell>
          <cell r="T1632">
            <v>276974</v>
          </cell>
          <cell r="U1632">
            <v>7170.04</v>
          </cell>
          <cell r="V1632">
            <v>11982.72</v>
          </cell>
          <cell r="W1632">
            <v>15800</v>
          </cell>
          <cell r="X1632">
            <v>173136.01538415501</v>
          </cell>
          <cell r="Y1632">
            <v>150.95500226999999</v>
          </cell>
        </row>
        <row r="1633">
          <cell r="I1633">
            <v>45</v>
          </cell>
          <cell r="J1633">
            <v>0</v>
          </cell>
          <cell r="K1633">
            <v>0</v>
          </cell>
          <cell r="L1633">
            <v>0</v>
          </cell>
          <cell r="M1633">
            <v>0</v>
          </cell>
          <cell r="N1633">
            <v>45</v>
          </cell>
          <cell r="O1633">
            <v>45</v>
          </cell>
          <cell r="Q1633" t="str">
            <v>GSEHRA44440</v>
          </cell>
          <cell r="R1633" t="str">
            <v>GSEMedical44440</v>
          </cell>
          <cell r="S1633" t="str">
            <v>GSMedicalHRA44440</v>
          </cell>
          <cell r="T1633">
            <v>34695</v>
          </cell>
          <cell r="U1633">
            <v>2042.1</v>
          </cell>
          <cell r="V1633">
            <v>1092.1500000000001</v>
          </cell>
          <cell r="W1633">
            <v>1499.85</v>
          </cell>
          <cell r="X1633">
            <v>14879.877627863199</v>
          </cell>
          <cell r="Y1633">
            <v>9.9750001499999996</v>
          </cell>
        </row>
        <row r="1634">
          <cell r="I1634">
            <v>0</v>
          </cell>
          <cell r="J1634">
            <v>3</v>
          </cell>
          <cell r="K1634">
            <v>1</v>
          </cell>
          <cell r="L1634">
            <v>0</v>
          </cell>
          <cell r="M1634">
            <v>0</v>
          </cell>
          <cell r="N1634">
            <v>4</v>
          </cell>
          <cell r="O1634">
            <v>8</v>
          </cell>
          <cell r="Q1634" t="str">
            <v>GSEHRA44440</v>
          </cell>
          <cell r="R1634" t="str">
            <v>GSEMedical44440</v>
          </cell>
          <cell r="S1634" t="str">
            <v>GSMedicalHRA44440</v>
          </cell>
          <cell r="T1634">
            <v>5940</v>
          </cell>
          <cell r="U1634">
            <v>181.52</v>
          </cell>
          <cell r="V1634">
            <v>303.36</v>
          </cell>
          <cell r="W1634">
            <v>266.68</v>
          </cell>
          <cell r="X1634">
            <v>3212.1224057825202</v>
          </cell>
          <cell r="Y1634">
            <v>1.7733333600000001</v>
          </cell>
        </row>
        <row r="1635">
          <cell r="I1635">
            <v>0</v>
          </cell>
          <cell r="J1635">
            <v>0</v>
          </cell>
          <cell r="K1635">
            <v>0</v>
          </cell>
          <cell r="L1635">
            <v>2</v>
          </cell>
          <cell r="M1635">
            <v>15</v>
          </cell>
          <cell r="N1635">
            <v>17</v>
          </cell>
          <cell r="O1635">
            <v>63</v>
          </cell>
          <cell r="Q1635" t="str">
            <v>GSEHRA44440</v>
          </cell>
          <cell r="R1635" t="str">
            <v>GSEMedical44440</v>
          </cell>
          <cell r="S1635" t="str">
            <v>GSMedicalHRA44440</v>
          </cell>
          <cell r="T1635">
            <v>29801</v>
          </cell>
          <cell r="U1635">
            <v>771.46</v>
          </cell>
          <cell r="V1635">
            <v>1289.28</v>
          </cell>
          <cell r="W1635">
            <v>1700</v>
          </cell>
          <cell r="X1635">
            <v>18565.478704618199</v>
          </cell>
          <cell r="Y1635">
            <v>13.965000209999999</v>
          </cell>
        </row>
        <row r="1636">
          <cell r="I1636">
            <v>1</v>
          </cell>
          <cell r="J1636">
            <v>0</v>
          </cell>
          <cell r="K1636">
            <v>0</v>
          </cell>
          <cell r="L1636">
            <v>0</v>
          </cell>
          <cell r="M1636">
            <v>0</v>
          </cell>
          <cell r="N1636">
            <v>1</v>
          </cell>
          <cell r="O1636">
            <v>1</v>
          </cell>
          <cell r="Q1636" t="str">
            <v>HSHRA44440</v>
          </cell>
          <cell r="R1636" t="str">
            <v>HSMedical44440</v>
          </cell>
          <cell r="S1636" t="str">
            <v>HSMedicalHRA44440</v>
          </cell>
          <cell r="T1636">
            <v>771</v>
          </cell>
          <cell r="U1636">
            <v>45.38</v>
          </cell>
          <cell r="V1636">
            <v>24.27</v>
          </cell>
          <cell r="W1636">
            <v>33.33</v>
          </cell>
          <cell r="X1636">
            <v>330.66394728584902</v>
          </cell>
          <cell r="Y1636">
            <v>0.22166667000000001</v>
          </cell>
        </row>
        <row r="1637">
          <cell r="I1637">
            <v>1</v>
          </cell>
          <cell r="J1637">
            <v>0</v>
          </cell>
          <cell r="K1637">
            <v>0</v>
          </cell>
          <cell r="L1637">
            <v>0</v>
          </cell>
          <cell r="M1637">
            <v>0</v>
          </cell>
          <cell r="N1637">
            <v>1</v>
          </cell>
          <cell r="O1637">
            <v>1</v>
          </cell>
          <cell r="Q1637" t="str">
            <v>CWHRA44440</v>
          </cell>
          <cell r="R1637" t="str">
            <v>CWMedical44440</v>
          </cell>
          <cell r="S1637" t="str">
            <v>CWMedicalHRA44440</v>
          </cell>
          <cell r="T1637">
            <v>771</v>
          </cell>
          <cell r="U1637">
            <v>45.38</v>
          </cell>
          <cell r="V1637">
            <v>24.27</v>
          </cell>
          <cell r="W1637">
            <v>33.33</v>
          </cell>
          <cell r="X1637">
            <v>330.66394728584902</v>
          </cell>
          <cell r="Y1637">
            <v>0.22166667000000001</v>
          </cell>
        </row>
        <row r="1638">
          <cell r="I1638">
            <v>0</v>
          </cell>
          <cell r="J1638">
            <v>1</v>
          </cell>
          <cell r="K1638">
            <v>0</v>
          </cell>
          <cell r="L1638">
            <v>0</v>
          </cell>
          <cell r="M1638">
            <v>0</v>
          </cell>
          <cell r="N1638">
            <v>1</v>
          </cell>
          <cell r="O1638">
            <v>2</v>
          </cell>
          <cell r="Q1638" t="str">
            <v>CWHRA44440</v>
          </cell>
          <cell r="R1638" t="str">
            <v>CWMedical44440</v>
          </cell>
          <cell r="S1638" t="str">
            <v>CWMedicalHRA44440</v>
          </cell>
          <cell r="T1638">
            <v>1485</v>
          </cell>
          <cell r="U1638">
            <v>45.38</v>
          </cell>
          <cell r="V1638">
            <v>75.84</v>
          </cell>
          <cell r="W1638">
            <v>66.67</v>
          </cell>
          <cell r="X1638">
            <v>857.04772234273298</v>
          </cell>
          <cell r="Y1638">
            <v>0.44333334000000002</v>
          </cell>
        </row>
        <row r="1639">
          <cell r="I1639">
            <v>0</v>
          </cell>
          <cell r="J1639">
            <v>0</v>
          </cell>
          <cell r="K1639">
            <v>0</v>
          </cell>
          <cell r="L1639">
            <v>0</v>
          </cell>
          <cell r="M1639">
            <v>1</v>
          </cell>
          <cell r="N1639">
            <v>1</v>
          </cell>
          <cell r="O1639">
            <v>3</v>
          </cell>
          <cell r="Q1639" t="str">
            <v>CWHRA44440</v>
          </cell>
          <cell r="R1639" t="str">
            <v>CWMedical44440</v>
          </cell>
          <cell r="S1639" t="str">
            <v>CWMedicalHRA44440</v>
          </cell>
          <cell r="T1639">
            <v>1753</v>
          </cell>
          <cell r="U1639">
            <v>45.38</v>
          </cell>
          <cell r="V1639">
            <v>75.84</v>
          </cell>
          <cell r="W1639">
            <v>100</v>
          </cell>
          <cell r="X1639">
            <v>1107.1196013289</v>
          </cell>
          <cell r="Y1639">
            <v>0.66500000999999997</v>
          </cell>
        </row>
        <row r="1640">
          <cell r="I1640">
            <v>5</v>
          </cell>
          <cell r="J1640">
            <v>0</v>
          </cell>
          <cell r="K1640">
            <v>0</v>
          </cell>
          <cell r="L1640">
            <v>0</v>
          </cell>
          <cell r="M1640">
            <v>0</v>
          </cell>
          <cell r="N1640">
            <v>5</v>
          </cell>
          <cell r="O1640">
            <v>5</v>
          </cell>
          <cell r="Q1640" t="str">
            <v>FRHRA44440</v>
          </cell>
          <cell r="R1640" t="str">
            <v>FRMedical44440</v>
          </cell>
          <cell r="S1640" t="str">
            <v>FRMedicalHRA44440</v>
          </cell>
          <cell r="T1640">
            <v>3855</v>
          </cell>
          <cell r="U1640">
            <v>226.9</v>
          </cell>
          <cell r="V1640">
            <v>121.35</v>
          </cell>
          <cell r="W1640">
            <v>166.65</v>
          </cell>
          <cell r="X1640">
            <v>1653.31973642924</v>
          </cell>
          <cell r="Y1640">
            <v>1.1083333500000001</v>
          </cell>
        </row>
        <row r="1641">
          <cell r="I1641">
            <v>0</v>
          </cell>
          <cell r="J1641">
            <v>0</v>
          </cell>
          <cell r="K1641">
            <v>2</v>
          </cell>
          <cell r="L1641">
            <v>0</v>
          </cell>
          <cell r="M1641">
            <v>0</v>
          </cell>
          <cell r="N1641">
            <v>2</v>
          </cell>
          <cell r="O1641">
            <v>4</v>
          </cell>
          <cell r="Q1641" t="str">
            <v>FRHRA44440</v>
          </cell>
          <cell r="R1641" t="str">
            <v>FRMedical44440</v>
          </cell>
          <cell r="S1641" t="str">
            <v>FRMedicalHRA44440</v>
          </cell>
          <cell r="T1641">
            <v>2970</v>
          </cell>
          <cell r="U1641">
            <v>90.76</v>
          </cell>
          <cell r="V1641">
            <v>151.68</v>
          </cell>
          <cell r="W1641">
            <v>133.34</v>
          </cell>
          <cell r="X1641">
            <v>1281.95847750865</v>
          </cell>
          <cell r="Y1641">
            <v>0.88666668000000004</v>
          </cell>
        </row>
        <row r="1642">
          <cell r="I1642">
            <v>0</v>
          </cell>
          <cell r="J1642">
            <v>0</v>
          </cell>
          <cell r="K1642">
            <v>0</v>
          </cell>
          <cell r="L1642">
            <v>0</v>
          </cell>
          <cell r="M1642">
            <v>1</v>
          </cell>
          <cell r="N1642">
            <v>1</v>
          </cell>
          <cell r="O1642">
            <v>6</v>
          </cell>
          <cell r="Q1642" t="str">
            <v>FRHRA44440</v>
          </cell>
          <cell r="R1642" t="str">
            <v>FRMedical44440</v>
          </cell>
          <cell r="S1642" t="str">
            <v>FRMedicalHRA44440</v>
          </cell>
          <cell r="T1642">
            <v>1753</v>
          </cell>
          <cell r="U1642">
            <v>45.38</v>
          </cell>
          <cell r="V1642">
            <v>75.84</v>
          </cell>
          <cell r="W1642">
            <v>100</v>
          </cell>
          <cell r="X1642">
            <v>1107.1196013289</v>
          </cell>
          <cell r="Y1642">
            <v>1.3300000199999999</v>
          </cell>
        </row>
        <row r="1643">
          <cell r="I1643">
            <v>169</v>
          </cell>
          <cell r="J1643">
            <v>27</v>
          </cell>
          <cell r="K1643">
            <v>13</v>
          </cell>
          <cell r="L1643">
            <v>0</v>
          </cell>
          <cell r="M1643">
            <v>33</v>
          </cell>
          <cell r="N1643">
            <v>242</v>
          </cell>
          <cell r="O1643">
            <v>388</v>
          </cell>
          <cell r="Q1643" t="str">
            <v>CWHRA44440</v>
          </cell>
          <cell r="R1643" t="str">
            <v>CWMedical44440</v>
          </cell>
          <cell r="S1643" t="str">
            <v>CWMedicalHRA44440</v>
          </cell>
          <cell r="T1643">
            <v>247548</v>
          </cell>
          <cell r="U1643">
            <v>12092.74</v>
          </cell>
          <cell r="V1643">
            <v>9637.9500000000098</v>
          </cell>
          <cell r="W1643">
            <v>11599.57</v>
          </cell>
          <cell r="X1643">
            <v>123890.172542222</v>
          </cell>
          <cell r="Y1643">
            <v>86.006667959999902</v>
          </cell>
        </row>
        <row r="1644">
          <cell r="I1644">
            <v>218</v>
          </cell>
          <cell r="J1644">
            <v>8</v>
          </cell>
          <cell r="K1644">
            <v>16</v>
          </cell>
          <cell r="L1644">
            <v>5</v>
          </cell>
          <cell r="M1644">
            <v>14</v>
          </cell>
          <cell r="N1644">
            <v>261</v>
          </cell>
          <cell r="O1644">
            <v>344</v>
          </cell>
          <cell r="Q1644" t="str">
            <v>CWMajor Medical44440</v>
          </cell>
          <cell r="R1644" t="str">
            <v>CWMedical44440</v>
          </cell>
          <cell r="S1644" t="str">
            <v>CWMedicalMMP44440</v>
          </cell>
          <cell r="T1644">
            <v>177136</v>
          </cell>
          <cell r="U1644">
            <v>13042.17</v>
          </cell>
          <cell r="V1644">
            <v>8551.9800000000105</v>
          </cell>
          <cell r="W1644">
            <v>0</v>
          </cell>
          <cell r="X1644">
            <v>63884.714871194403</v>
          </cell>
          <cell r="Y1644">
            <v>76.253334479999907</v>
          </cell>
        </row>
        <row r="1645">
          <cell r="I1645">
            <v>196</v>
          </cell>
          <cell r="J1645">
            <v>19</v>
          </cell>
          <cell r="K1645">
            <v>23</v>
          </cell>
          <cell r="L1645">
            <v>7</v>
          </cell>
          <cell r="M1645">
            <v>18</v>
          </cell>
          <cell r="N1645">
            <v>263</v>
          </cell>
          <cell r="O1645">
            <v>380</v>
          </cell>
          <cell r="Q1645" t="str">
            <v>CWMID44440</v>
          </cell>
          <cell r="R1645" t="str">
            <v>CWMedical44440</v>
          </cell>
          <cell r="S1645" t="str">
            <v>CWMedicalMID44440</v>
          </cell>
          <cell r="T1645">
            <v>217803</v>
          </cell>
          <cell r="U1645">
            <v>13142.11</v>
          </cell>
          <cell r="V1645">
            <v>9838.2000000000098</v>
          </cell>
          <cell r="W1645">
            <v>5917.18</v>
          </cell>
          <cell r="X1645">
            <v>112234.961085</v>
          </cell>
          <cell r="Y1645">
            <v>84.233334599999907</v>
          </cell>
        </row>
        <row r="1646">
          <cell r="I1646">
            <v>574</v>
          </cell>
          <cell r="J1646">
            <v>106</v>
          </cell>
          <cell r="K1646">
            <v>52</v>
          </cell>
          <cell r="L1646">
            <v>10</v>
          </cell>
          <cell r="M1646">
            <v>172</v>
          </cell>
          <cell r="N1646">
            <v>914</v>
          </cell>
          <cell r="O1646">
            <v>1670</v>
          </cell>
          <cell r="Q1646" t="str">
            <v>FRHRA44440</v>
          </cell>
          <cell r="R1646" t="str">
            <v>FRMedical44440</v>
          </cell>
          <cell r="S1646" t="str">
            <v>FRMedicalHRA44440</v>
          </cell>
          <cell r="T1646">
            <v>996230</v>
          </cell>
          <cell r="U1646">
            <v>45672.58</v>
          </cell>
          <cell r="V1646">
            <v>39716.58</v>
          </cell>
          <cell r="W1646">
            <v>47865.279999999897</v>
          </cell>
          <cell r="X1646">
            <v>514197.07957762701</v>
          </cell>
          <cell r="Y1646">
            <v>370.18333890000002</v>
          </cell>
        </row>
        <row r="1647">
          <cell r="I1647">
            <v>699</v>
          </cell>
          <cell r="J1647">
            <v>55</v>
          </cell>
          <cell r="K1647">
            <v>56</v>
          </cell>
          <cell r="L1647">
            <v>11</v>
          </cell>
          <cell r="M1647">
            <v>45</v>
          </cell>
          <cell r="N1647">
            <v>866</v>
          </cell>
          <cell r="O1647">
            <v>1151</v>
          </cell>
          <cell r="Q1647" t="str">
            <v>FRMajor Medical44440</v>
          </cell>
          <cell r="R1647" t="str">
            <v>FRMedical44440</v>
          </cell>
          <cell r="S1647" t="str">
            <v>FRMedicalMMP44440</v>
          </cell>
          <cell r="T1647">
            <v>599306</v>
          </cell>
          <cell r="U1647">
            <v>43274.020000000099</v>
          </cell>
          <cell r="V1647">
            <v>29630.01</v>
          </cell>
          <cell r="W1647">
            <v>0</v>
          </cell>
          <cell r="X1647">
            <v>220901.489754098</v>
          </cell>
          <cell r="Y1647">
            <v>255.13833717</v>
          </cell>
        </row>
        <row r="1648">
          <cell r="I1648">
            <v>654</v>
          </cell>
          <cell r="J1648">
            <v>95</v>
          </cell>
          <cell r="K1648">
            <v>85</v>
          </cell>
          <cell r="L1648">
            <v>30</v>
          </cell>
          <cell r="M1648">
            <v>143</v>
          </cell>
          <cell r="N1648">
            <v>1007</v>
          </cell>
          <cell r="O1648">
            <v>1706</v>
          </cell>
          <cell r="Q1648" t="str">
            <v>FRMID44440</v>
          </cell>
          <cell r="R1648" t="str">
            <v>FRMedical44440</v>
          </cell>
          <cell r="S1648" t="str">
            <v>FRMedicalMID44440</v>
          </cell>
          <cell r="T1648">
            <v>910099</v>
          </cell>
          <cell r="U1648">
            <v>50319.790000000103</v>
          </cell>
          <cell r="V1648">
            <v>42644.099999999897</v>
          </cell>
          <cell r="W1648">
            <v>25551.5800000001</v>
          </cell>
          <cell r="X1648">
            <v>489841.729408468</v>
          </cell>
          <cell r="Y1648">
            <v>378.163339019999</v>
          </cell>
        </row>
        <row r="1649">
          <cell r="I1649">
            <v>3</v>
          </cell>
          <cell r="J1649">
            <v>4</v>
          </cell>
          <cell r="K1649">
            <v>2</v>
          </cell>
          <cell r="L1649">
            <v>0</v>
          </cell>
          <cell r="M1649">
            <v>2</v>
          </cell>
          <cell r="N1649">
            <v>11</v>
          </cell>
          <cell r="O1649">
            <v>22</v>
          </cell>
          <cell r="Q1649" t="str">
            <v>GSEHRA44440</v>
          </cell>
          <cell r="R1649" t="str">
            <v>GSEMedical44440</v>
          </cell>
          <cell r="S1649" t="str">
            <v>GSEMedicalHRA44440</v>
          </cell>
          <cell r="T1649">
            <v>14729</v>
          </cell>
          <cell r="U1649">
            <v>549.66999999999996</v>
          </cell>
          <cell r="V1649">
            <v>679.53</v>
          </cell>
          <cell r="W1649">
            <v>700.01</v>
          </cell>
          <cell r="X1649">
            <v>7916.38041139494</v>
          </cell>
          <cell r="Y1649">
            <v>4.8766667400000001</v>
          </cell>
        </row>
        <row r="1650">
          <cell r="I1650">
            <v>5</v>
          </cell>
          <cell r="J1650">
            <v>0</v>
          </cell>
          <cell r="K1650">
            <v>0</v>
          </cell>
          <cell r="L1650">
            <v>0</v>
          </cell>
          <cell r="M1650">
            <v>3</v>
          </cell>
          <cell r="N1650">
            <v>8</v>
          </cell>
          <cell r="O1650">
            <v>18</v>
          </cell>
          <cell r="Q1650" t="str">
            <v>GSEMajor Medical44440</v>
          </cell>
          <cell r="R1650" t="str">
            <v>GSEMedical44440</v>
          </cell>
          <cell r="S1650" t="str">
            <v>GSEMedicalMMP44440</v>
          </cell>
          <cell r="T1650">
            <v>6816</v>
          </cell>
          <cell r="U1650">
            <v>399.76</v>
          </cell>
          <cell r="V1650">
            <v>348.87</v>
          </cell>
          <cell r="W1650">
            <v>0</v>
          </cell>
          <cell r="X1650">
            <v>3076.3121584699402</v>
          </cell>
          <cell r="Y1650">
            <v>3.9900000599999998</v>
          </cell>
        </row>
        <row r="1651">
          <cell r="I1651">
            <v>5</v>
          </cell>
          <cell r="J1651">
            <v>0</v>
          </cell>
          <cell r="K1651">
            <v>0</v>
          </cell>
          <cell r="L1651">
            <v>0</v>
          </cell>
          <cell r="M1651">
            <v>1</v>
          </cell>
          <cell r="N1651">
            <v>6</v>
          </cell>
          <cell r="O1651">
            <v>9</v>
          </cell>
          <cell r="Q1651" t="str">
            <v>GSEMID44440</v>
          </cell>
          <cell r="R1651" t="str">
            <v>GSEMedical44440</v>
          </cell>
          <cell r="S1651" t="str">
            <v>GSEMedicalMID44440</v>
          </cell>
          <cell r="T1651">
            <v>4747</v>
          </cell>
          <cell r="U1651">
            <v>299.82</v>
          </cell>
          <cell r="V1651">
            <v>197.19</v>
          </cell>
          <cell r="W1651">
            <v>133.35</v>
          </cell>
          <cell r="X1651">
            <v>2550.7052144659401</v>
          </cell>
          <cell r="Y1651">
            <v>1.9950000299999999</v>
          </cell>
        </row>
        <row r="1652">
          <cell r="I1652">
            <v>8</v>
          </cell>
          <cell r="J1652">
            <v>0</v>
          </cell>
          <cell r="K1652">
            <v>1</v>
          </cell>
          <cell r="L1652">
            <v>0</v>
          </cell>
          <cell r="M1652">
            <v>1</v>
          </cell>
          <cell r="N1652">
            <v>10</v>
          </cell>
          <cell r="O1652">
            <v>15</v>
          </cell>
          <cell r="Q1652" t="str">
            <v>HSHRA44440</v>
          </cell>
          <cell r="R1652" t="str">
            <v>HSMedical44440</v>
          </cell>
          <cell r="S1652" t="str">
            <v>HSMedicalHRA44440</v>
          </cell>
          <cell r="T1652">
            <v>9406</v>
          </cell>
          <cell r="U1652">
            <v>499.7</v>
          </cell>
          <cell r="V1652">
            <v>345.84</v>
          </cell>
          <cell r="W1652">
            <v>433.31</v>
          </cell>
          <cell r="X1652">
            <v>4393.4104183700201</v>
          </cell>
          <cell r="Y1652">
            <v>3.3250000499999999</v>
          </cell>
        </row>
        <row r="1653">
          <cell r="I1653">
            <v>10</v>
          </cell>
          <cell r="J1653">
            <v>0</v>
          </cell>
          <cell r="K1653">
            <v>1</v>
          </cell>
          <cell r="L1653">
            <v>0</v>
          </cell>
          <cell r="M1653">
            <v>0</v>
          </cell>
          <cell r="N1653">
            <v>11</v>
          </cell>
          <cell r="O1653">
            <v>12</v>
          </cell>
          <cell r="Q1653" t="str">
            <v>HSMajor Medical44440</v>
          </cell>
          <cell r="R1653" t="str">
            <v>HSMedical44440</v>
          </cell>
          <cell r="S1653" t="str">
            <v>HSMedicalMMP44440</v>
          </cell>
          <cell r="T1653">
            <v>6870</v>
          </cell>
          <cell r="U1653">
            <v>549.66999999999996</v>
          </cell>
          <cell r="V1653">
            <v>318.54000000000002</v>
          </cell>
          <cell r="W1653">
            <v>0</v>
          </cell>
          <cell r="X1653">
            <v>2246.6600312256001</v>
          </cell>
          <cell r="Y1653">
            <v>2.6600000399999999</v>
          </cell>
        </row>
        <row r="1654">
          <cell r="I1654">
            <v>21</v>
          </cell>
          <cell r="J1654">
            <v>0</v>
          </cell>
          <cell r="K1654">
            <v>1</v>
          </cell>
          <cell r="L1654">
            <v>1</v>
          </cell>
          <cell r="M1654">
            <v>3</v>
          </cell>
          <cell r="N1654">
            <v>26</v>
          </cell>
          <cell r="O1654">
            <v>36</v>
          </cell>
          <cell r="Q1654" t="str">
            <v>HSMID44440</v>
          </cell>
          <cell r="R1654" t="str">
            <v>HSMedical44440</v>
          </cell>
          <cell r="S1654" t="str">
            <v>HSMedicalMID44440</v>
          </cell>
          <cell r="T1654">
            <v>20898</v>
          </cell>
          <cell r="U1654">
            <v>1299.22</v>
          </cell>
          <cell r="V1654">
            <v>888.87</v>
          </cell>
          <cell r="W1654">
            <v>583.4</v>
          </cell>
          <cell r="X1654">
            <v>10898.2525475904</v>
          </cell>
          <cell r="Y1654">
            <v>7.9800001199999997</v>
          </cell>
        </row>
        <row r="1655">
          <cell r="I1655">
            <v>2</v>
          </cell>
          <cell r="J1655">
            <v>0</v>
          </cell>
          <cell r="K1655">
            <v>0</v>
          </cell>
          <cell r="L1655">
            <v>0</v>
          </cell>
          <cell r="M1655">
            <v>0</v>
          </cell>
          <cell r="N1655">
            <v>2</v>
          </cell>
          <cell r="O1655">
            <v>2</v>
          </cell>
          <cell r="Q1655" t="str">
            <v>WNHRA44440</v>
          </cell>
          <cell r="R1655" t="str">
            <v>WNMedical44440</v>
          </cell>
          <cell r="S1655" t="str">
            <v>WNMedicalHRA44440</v>
          </cell>
          <cell r="T1655">
            <v>1542</v>
          </cell>
          <cell r="U1655">
            <v>99.94</v>
          </cell>
          <cell r="V1655">
            <v>48.54</v>
          </cell>
          <cell r="W1655">
            <v>66.66</v>
          </cell>
          <cell r="X1655">
            <v>661.32789457169702</v>
          </cell>
          <cell r="Y1655">
            <v>0.44333334000000002</v>
          </cell>
        </row>
        <row r="1656">
          <cell r="I1656">
            <v>11</v>
          </cell>
          <cell r="J1656">
            <v>2</v>
          </cell>
          <cell r="K1656">
            <v>1</v>
          </cell>
          <cell r="L1656">
            <v>0</v>
          </cell>
          <cell r="M1656">
            <v>0</v>
          </cell>
          <cell r="N1656">
            <v>14</v>
          </cell>
          <cell r="O1656">
            <v>18</v>
          </cell>
          <cell r="Q1656" t="str">
            <v>WNMajor Medical44440</v>
          </cell>
          <cell r="R1656" t="str">
            <v>WNMedical44440</v>
          </cell>
          <cell r="S1656" t="str">
            <v>WNMedicalMMP44440</v>
          </cell>
          <cell r="T1656">
            <v>9666</v>
          </cell>
          <cell r="U1656">
            <v>699.58</v>
          </cell>
          <cell r="V1656">
            <v>494.49</v>
          </cell>
          <cell r="W1656">
            <v>0</v>
          </cell>
          <cell r="X1656">
            <v>3574.2474629195899</v>
          </cell>
          <cell r="Y1656">
            <v>3.9900000599999998</v>
          </cell>
        </row>
        <row r="1657">
          <cell r="I1657">
            <v>7</v>
          </cell>
          <cell r="J1657">
            <v>0</v>
          </cell>
          <cell r="K1657">
            <v>1</v>
          </cell>
          <cell r="L1657">
            <v>1</v>
          </cell>
          <cell r="M1657">
            <v>0</v>
          </cell>
          <cell r="N1657">
            <v>9</v>
          </cell>
          <cell r="O1657">
            <v>11</v>
          </cell>
          <cell r="Q1657" t="str">
            <v>WNMID44440</v>
          </cell>
          <cell r="R1657" t="str">
            <v>WNMedical44440</v>
          </cell>
          <cell r="S1657" t="str">
            <v>WNMedicalMID44440</v>
          </cell>
          <cell r="T1657">
            <v>7309</v>
          </cell>
          <cell r="U1657">
            <v>449.73</v>
          </cell>
          <cell r="V1657">
            <v>321.57</v>
          </cell>
          <cell r="W1657">
            <v>200.02</v>
          </cell>
          <cell r="X1657">
            <v>3560.37105053404</v>
          </cell>
          <cell r="Y1657">
            <v>2.4383333700000001</v>
          </cell>
        </row>
        <row r="1658">
          <cell r="I1658">
            <v>3</v>
          </cell>
          <cell r="J1658">
            <v>1</v>
          </cell>
          <cell r="K1658">
            <v>0</v>
          </cell>
          <cell r="L1658">
            <v>0</v>
          </cell>
          <cell r="M1658">
            <v>1</v>
          </cell>
          <cell r="N1658">
            <v>5</v>
          </cell>
          <cell r="O1658">
            <v>9</v>
          </cell>
          <cell r="Q1658" t="str">
            <v>CWHRA44440</v>
          </cell>
          <cell r="R1658" t="str">
            <v>CWMedical44440</v>
          </cell>
          <cell r="S1658" t="str">
            <v>CWMedicalHRA44440</v>
          </cell>
          <cell r="T1658">
            <v>5551</v>
          </cell>
          <cell r="U1658">
            <v>249.85</v>
          </cell>
          <cell r="V1658">
            <v>224.49</v>
          </cell>
          <cell r="W1658">
            <v>266.66000000000003</v>
          </cell>
          <cell r="X1658">
            <v>2956.15916552918</v>
          </cell>
          <cell r="Y1658">
            <v>1.9950000299999999</v>
          </cell>
        </row>
        <row r="1659">
          <cell r="I1659">
            <v>1</v>
          </cell>
          <cell r="J1659">
            <v>2</v>
          </cell>
          <cell r="K1659">
            <v>0</v>
          </cell>
          <cell r="L1659">
            <v>0</v>
          </cell>
          <cell r="M1659">
            <v>0</v>
          </cell>
          <cell r="N1659">
            <v>3</v>
          </cell>
          <cell r="O1659">
            <v>5</v>
          </cell>
          <cell r="Q1659" t="str">
            <v>CWMajor Medical44440</v>
          </cell>
          <cell r="R1659" t="str">
            <v>CWMedical44440</v>
          </cell>
          <cell r="S1659" t="str">
            <v>CWMedicalMMP44440</v>
          </cell>
          <cell r="T1659">
            <v>2796</v>
          </cell>
          <cell r="U1659">
            <v>149.91</v>
          </cell>
          <cell r="V1659">
            <v>175.95</v>
          </cell>
          <cell r="W1659">
            <v>0</v>
          </cell>
          <cell r="X1659">
            <v>1327.5874316939901</v>
          </cell>
          <cell r="Y1659">
            <v>1.1083333500000001</v>
          </cell>
        </row>
        <row r="1660">
          <cell r="I1660">
            <v>1</v>
          </cell>
          <cell r="J1660">
            <v>0</v>
          </cell>
          <cell r="K1660">
            <v>0</v>
          </cell>
          <cell r="L1660">
            <v>0</v>
          </cell>
          <cell r="M1660">
            <v>0</v>
          </cell>
          <cell r="N1660">
            <v>1</v>
          </cell>
          <cell r="O1660">
            <v>1</v>
          </cell>
          <cell r="Q1660" t="str">
            <v>CWMID44440</v>
          </cell>
          <cell r="R1660" t="str">
            <v>CWMedical44440</v>
          </cell>
          <cell r="S1660" t="str">
            <v>CWMedicalMID44440</v>
          </cell>
          <cell r="T1660">
            <v>652</v>
          </cell>
          <cell r="U1660">
            <v>49.97</v>
          </cell>
          <cell r="V1660">
            <v>24.27</v>
          </cell>
          <cell r="W1660">
            <v>16.670000000000002</v>
          </cell>
          <cell r="X1660">
            <v>314.23414634146297</v>
          </cell>
          <cell r="Y1660">
            <v>0.22166667000000001</v>
          </cell>
        </row>
        <row r="1661">
          <cell r="I1661">
            <v>11</v>
          </cell>
          <cell r="J1661">
            <v>3</v>
          </cell>
          <cell r="K1661">
            <v>0</v>
          </cell>
          <cell r="L1661">
            <v>0</v>
          </cell>
          <cell r="M1661">
            <v>1</v>
          </cell>
          <cell r="N1661">
            <v>15</v>
          </cell>
          <cell r="O1661">
            <v>20</v>
          </cell>
          <cell r="Q1661" t="str">
            <v>FRHRA44440</v>
          </cell>
          <cell r="R1661" t="str">
            <v>FRMedical44440</v>
          </cell>
          <cell r="S1661" t="str">
            <v>FRMedicalHRA44440</v>
          </cell>
          <cell r="T1661">
            <v>14689</v>
          </cell>
          <cell r="U1661">
            <v>749.55</v>
          </cell>
          <cell r="V1661">
            <v>570.33000000000004</v>
          </cell>
          <cell r="W1661">
            <v>666.64</v>
          </cell>
          <cell r="X1661">
            <v>7315.5661885014397</v>
          </cell>
          <cell r="Y1661">
            <v>4.4333334000000004</v>
          </cell>
        </row>
        <row r="1662">
          <cell r="I1662">
            <v>2</v>
          </cell>
          <cell r="J1662">
            <v>0</v>
          </cell>
          <cell r="K1662">
            <v>0</v>
          </cell>
          <cell r="L1662">
            <v>0</v>
          </cell>
          <cell r="M1662">
            <v>0</v>
          </cell>
          <cell r="N1662">
            <v>2</v>
          </cell>
          <cell r="O1662">
            <v>2</v>
          </cell>
          <cell r="Q1662" t="str">
            <v>FRMajor Medical44440</v>
          </cell>
          <cell r="R1662" t="str">
            <v>FRMedical44440</v>
          </cell>
          <cell r="S1662" t="str">
            <v>FRMedicalMMP44440</v>
          </cell>
          <cell r="T1662">
            <v>1152</v>
          </cell>
          <cell r="U1662">
            <v>99.94</v>
          </cell>
          <cell r="V1662">
            <v>48.54</v>
          </cell>
          <cell r="W1662">
            <v>0</v>
          </cell>
          <cell r="X1662">
            <v>372.17486338797801</v>
          </cell>
          <cell r="Y1662">
            <v>0.44333334000000002</v>
          </cell>
        </row>
        <row r="1663">
          <cell r="I1663">
            <v>6</v>
          </cell>
          <cell r="J1663">
            <v>2</v>
          </cell>
          <cell r="K1663">
            <v>2</v>
          </cell>
          <cell r="L1663">
            <v>0</v>
          </cell>
          <cell r="M1663">
            <v>0</v>
          </cell>
          <cell r="N1663">
            <v>10</v>
          </cell>
          <cell r="O1663">
            <v>15</v>
          </cell>
          <cell r="Q1663" t="str">
            <v>FRMID44440</v>
          </cell>
          <cell r="R1663" t="str">
            <v>FRMedical44440</v>
          </cell>
          <cell r="S1663" t="str">
            <v>FRMedicalMID44440</v>
          </cell>
          <cell r="T1663">
            <v>8944</v>
          </cell>
          <cell r="U1663">
            <v>499.7</v>
          </cell>
          <cell r="V1663">
            <v>448.98</v>
          </cell>
          <cell r="W1663">
            <v>233.34</v>
          </cell>
          <cell r="X1663">
            <v>4534.7578192252504</v>
          </cell>
          <cell r="Y1663">
            <v>3.3250000499999999</v>
          </cell>
        </row>
        <row r="1664">
          <cell r="I1664">
            <v>0</v>
          </cell>
          <cell r="J1664">
            <v>1</v>
          </cell>
          <cell r="K1664">
            <v>0</v>
          </cell>
          <cell r="L1664">
            <v>0</v>
          </cell>
          <cell r="M1664">
            <v>0</v>
          </cell>
          <cell r="N1664">
            <v>1</v>
          </cell>
          <cell r="O1664">
            <v>2</v>
          </cell>
          <cell r="Q1664" t="str">
            <v>GSEHRA44440</v>
          </cell>
          <cell r="R1664" t="str">
            <v>GSEMedical44440</v>
          </cell>
          <cell r="S1664" t="str">
            <v>GSEMedicalHRA44440</v>
          </cell>
          <cell r="T1664">
            <v>1485</v>
          </cell>
          <cell r="U1664">
            <v>49.97</v>
          </cell>
          <cell r="V1664">
            <v>75.84</v>
          </cell>
          <cell r="W1664">
            <v>66.67</v>
          </cell>
          <cell r="X1664">
            <v>857.04772234273298</v>
          </cell>
          <cell r="Y1664">
            <v>0.44333334000000002</v>
          </cell>
        </row>
        <row r="1665">
          <cell r="I1665">
            <v>784</v>
          </cell>
          <cell r="J1665">
            <v>126</v>
          </cell>
          <cell r="K1665">
            <v>56</v>
          </cell>
          <cell r="L1665">
            <v>28</v>
          </cell>
          <cell r="M1665">
            <v>126</v>
          </cell>
          <cell r="N1665">
            <v>1120</v>
          </cell>
          <cell r="O1665">
            <v>1757</v>
          </cell>
          <cell r="Q1665" t="str">
            <v/>
          </cell>
          <cell r="R1665" t="str">
            <v>CWDental44440</v>
          </cell>
          <cell r="S1665" t="str">
            <v/>
          </cell>
          <cell r="T1665">
            <v>59080</v>
          </cell>
          <cell r="U1665">
            <v>3192</v>
          </cell>
          <cell r="V1665">
            <v>0</v>
          </cell>
          <cell r="W1665">
            <v>0</v>
          </cell>
          <cell r="X1665">
            <v>59080</v>
          </cell>
          <cell r="Y1665">
            <v>0</v>
          </cell>
        </row>
        <row r="1666">
          <cell r="I1666">
            <v>3019</v>
          </cell>
          <cell r="J1666">
            <v>542</v>
          </cell>
          <cell r="K1666">
            <v>272</v>
          </cell>
          <cell r="L1666">
            <v>124</v>
          </cell>
          <cell r="M1666">
            <v>694</v>
          </cell>
          <cell r="N1666">
            <v>4651</v>
          </cell>
          <cell r="O1666">
            <v>7987</v>
          </cell>
          <cell r="Q1666" t="str">
            <v/>
          </cell>
          <cell r="R1666" t="str">
            <v>FRDental44440</v>
          </cell>
          <cell r="S1666" t="str">
            <v/>
          </cell>
          <cell r="T1666">
            <v>258149</v>
          </cell>
          <cell r="U1666">
            <v>13255.35</v>
          </cell>
          <cell r="V1666">
            <v>0</v>
          </cell>
          <cell r="W1666">
            <v>0</v>
          </cell>
          <cell r="X1666">
            <v>258149</v>
          </cell>
          <cell r="Y1666">
            <v>0</v>
          </cell>
        </row>
        <row r="1667">
          <cell r="I1667">
            <v>120</v>
          </cell>
          <cell r="J1667">
            <v>21</v>
          </cell>
          <cell r="K1667">
            <v>7</v>
          </cell>
          <cell r="L1667">
            <v>5</v>
          </cell>
          <cell r="M1667">
            <v>29</v>
          </cell>
          <cell r="N1667">
            <v>182</v>
          </cell>
          <cell r="O1667">
            <v>308</v>
          </cell>
          <cell r="Q1667" t="str">
            <v/>
          </cell>
          <cell r="R1667" t="str">
            <v>GSEDental44440</v>
          </cell>
          <cell r="S1667" t="str">
            <v/>
          </cell>
          <cell r="T1667">
            <v>10096</v>
          </cell>
          <cell r="U1667">
            <v>518.70000000000005</v>
          </cell>
          <cell r="V1667">
            <v>0</v>
          </cell>
          <cell r="W1667">
            <v>0</v>
          </cell>
          <cell r="X1667">
            <v>10096</v>
          </cell>
          <cell r="Y1667">
            <v>0</v>
          </cell>
        </row>
        <row r="1668">
          <cell r="I1668">
            <v>30</v>
          </cell>
          <cell r="J1668">
            <v>3</v>
          </cell>
          <cell r="K1668">
            <v>3</v>
          </cell>
          <cell r="L1668">
            <v>1</v>
          </cell>
          <cell r="M1668">
            <v>6</v>
          </cell>
          <cell r="N1668">
            <v>43</v>
          </cell>
          <cell r="O1668">
            <v>68</v>
          </cell>
          <cell r="Q1668" t="str">
            <v/>
          </cell>
          <cell r="R1668" t="str">
            <v>HSDental44440</v>
          </cell>
          <cell r="S1668" t="str">
            <v/>
          </cell>
          <cell r="T1668">
            <v>2302</v>
          </cell>
          <cell r="U1668">
            <v>122.55</v>
          </cell>
          <cell r="V1668">
            <v>0</v>
          </cell>
          <cell r="W1668">
            <v>0</v>
          </cell>
          <cell r="X1668">
            <v>2302</v>
          </cell>
          <cell r="Y1668">
            <v>0</v>
          </cell>
        </row>
        <row r="1669">
          <cell r="I1669">
            <v>0</v>
          </cell>
          <cell r="J1669">
            <v>0</v>
          </cell>
          <cell r="K1669">
            <v>0</v>
          </cell>
          <cell r="L1669">
            <v>0</v>
          </cell>
          <cell r="M1669">
            <v>0</v>
          </cell>
          <cell r="N1669">
            <v>0</v>
          </cell>
          <cell r="O1669">
            <v>0</v>
          </cell>
          <cell r="Q1669" t="str">
            <v/>
          </cell>
          <cell r="R1669" t="str">
            <v>UDDental44440</v>
          </cell>
          <cell r="S1669" t="str">
            <v/>
          </cell>
          <cell r="T1669">
            <v>0</v>
          </cell>
          <cell r="U1669">
            <v>0</v>
          </cell>
          <cell r="V1669">
            <v>0</v>
          </cell>
          <cell r="W1669">
            <v>0</v>
          </cell>
          <cell r="X1669">
            <v>0</v>
          </cell>
          <cell r="Y1669">
            <v>0</v>
          </cell>
        </row>
        <row r="1670">
          <cell r="I1670">
            <v>19</v>
          </cell>
          <cell r="J1670">
            <v>2</v>
          </cell>
          <cell r="K1670">
            <v>3</v>
          </cell>
          <cell r="L1670">
            <v>2</v>
          </cell>
          <cell r="M1670">
            <v>0</v>
          </cell>
          <cell r="N1670">
            <v>26</v>
          </cell>
          <cell r="O1670">
            <v>35</v>
          </cell>
          <cell r="Q1670" t="str">
            <v/>
          </cell>
          <cell r="R1670" t="str">
            <v>WNDental44440</v>
          </cell>
          <cell r="S1670" t="str">
            <v/>
          </cell>
          <cell r="T1670">
            <v>1301</v>
          </cell>
          <cell r="U1670">
            <v>74.099999999999994</v>
          </cell>
          <cell r="V1670">
            <v>0</v>
          </cell>
          <cell r="W1670">
            <v>0</v>
          </cell>
          <cell r="X1670">
            <v>1301</v>
          </cell>
          <cell r="Y1670">
            <v>0</v>
          </cell>
        </row>
        <row r="1671">
          <cell r="I1671">
            <v>5</v>
          </cell>
          <cell r="J1671">
            <v>5</v>
          </cell>
          <cell r="K1671">
            <v>0</v>
          </cell>
          <cell r="L1671">
            <v>0</v>
          </cell>
          <cell r="M1671">
            <v>2</v>
          </cell>
          <cell r="N1671">
            <v>12</v>
          </cell>
          <cell r="O1671">
            <v>25</v>
          </cell>
          <cell r="Q1671" t="str">
            <v/>
          </cell>
          <cell r="R1671" t="str">
            <v>CWDental44440</v>
          </cell>
          <cell r="S1671" t="str">
            <v/>
          </cell>
          <cell r="T1671">
            <v>755</v>
          </cell>
          <cell r="U1671">
            <v>34.200000000000003</v>
          </cell>
          <cell r="V1671">
            <v>0</v>
          </cell>
          <cell r="W1671">
            <v>0</v>
          </cell>
          <cell r="X1671">
            <v>755</v>
          </cell>
          <cell r="Y1671">
            <v>0</v>
          </cell>
        </row>
        <row r="1672">
          <cell r="I1672">
            <v>23</v>
          </cell>
          <cell r="J1672">
            <v>13</v>
          </cell>
          <cell r="K1672">
            <v>1</v>
          </cell>
          <cell r="L1672">
            <v>1</v>
          </cell>
          <cell r="M1672">
            <v>7</v>
          </cell>
          <cell r="N1672">
            <v>45</v>
          </cell>
          <cell r="O1672">
            <v>84</v>
          </cell>
          <cell r="Q1672" t="str">
            <v/>
          </cell>
          <cell r="R1672" t="str">
            <v>FRDental44440</v>
          </cell>
          <cell r="S1672" t="str">
            <v/>
          </cell>
          <cell r="T1672">
            <v>2705</v>
          </cell>
          <cell r="U1672">
            <v>128.25</v>
          </cell>
          <cell r="V1672">
            <v>0</v>
          </cell>
          <cell r="W1672">
            <v>0</v>
          </cell>
          <cell r="X1672">
            <v>2705</v>
          </cell>
          <cell r="Y1672">
            <v>0</v>
          </cell>
        </row>
        <row r="1673">
          <cell r="I1673">
            <v>3</v>
          </cell>
          <cell r="J1673">
            <v>1</v>
          </cell>
          <cell r="K1673">
            <v>0</v>
          </cell>
          <cell r="L1673">
            <v>0</v>
          </cell>
          <cell r="M1673">
            <v>2</v>
          </cell>
          <cell r="N1673">
            <v>6</v>
          </cell>
          <cell r="O1673">
            <v>15</v>
          </cell>
          <cell r="Q1673" t="str">
            <v/>
          </cell>
          <cell r="R1673" t="str">
            <v>GSEDental44440</v>
          </cell>
          <cell r="S1673" t="str">
            <v/>
          </cell>
          <cell r="T1673">
            <v>389</v>
          </cell>
          <cell r="U1673">
            <v>17.100000000000001</v>
          </cell>
          <cell r="V1673">
            <v>0</v>
          </cell>
          <cell r="W1673">
            <v>0</v>
          </cell>
          <cell r="X1673">
            <v>389</v>
          </cell>
          <cell r="Y1673">
            <v>0</v>
          </cell>
        </row>
        <row r="1674">
          <cell r="I1674">
            <v>0</v>
          </cell>
          <cell r="J1674">
            <v>0</v>
          </cell>
          <cell r="K1674">
            <v>0</v>
          </cell>
          <cell r="L1674">
            <v>0</v>
          </cell>
          <cell r="M1674">
            <v>0</v>
          </cell>
          <cell r="N1674">
            <v>0</v>
          </cell>
          <cell r="O1674">
            <v>0</v>
          </cell>
          <cell r="Q1674" t="str">
            <v/>
          </cell>
          <cell r="R1674" t="str">
            <v>HSDental44440</v>
          </cell>
          <cell r="S1674" t="str">
            <v/>
          </cell>
          <cell r="T1674">
            <v>0</v>
          </cell>
          <cell r="U1674">
            <v>0</v>
          </cell>
          <cell r="V1674">
            <v>0</v>
          </cell>
          <cell r="W1674">
            <v>0</v>
          </cell>
          <cell r="X1674">
            <v>0</v>
          </cell>
          <cell r="Y1674">
            <v>0</v>
          </cell>
        </row>
        <row r="1675">
          <cell r="I1675">
            <v>0</v>
          </cell>
          <cell r="J1675">
            <v>0</v>
          </cell>
          <cell r="K1675">
            <v>0</v>
          </cell>
          <cell r="L1675">
            <v>0</v>
          </cell>
          <cell r="M1675">
            <v>0</v>
          </cell>
          <cell r="N1675">
            <v>0</v>
          </cell>
          <cell r="O1675">
            <v>0</v>
          </cell>
          <cell r="Q1675" t="str">
            <v/>
          </cell>
          <cell r="R1675" t="str">
            <v>UDDental44440</v>
          </cell>
          <cell r="S1675" t="str">
            <v/>
          </cell>
          <cell r="T1675">
            <v>0</v>
          </cell>
          <cell r="U1675">
            <v>0</v>
          </cell>
          <cell r="V1675">
            <v>0</v>
          </cell>
          <cell r="W1675">
            <v>0</v>
          </cell>
          <cell r="X1675">
            <v>0</v>
          </cell>
          <cell r="Y1675">
            <v>0</v>
          </cell>
        </row>
        <row r="1676">
          <cell r="I1676">
            <v>12</v>
          </cell>
          <cell r="J1676">
            <v>4</v>
          </cell>
          <cell r="K1676">
            <v>0</v>
          </cell>
          <cell r="L1676">
            <v>0</v>
          </cell>
          <cell r="M1676">
            <v>1</v>
          </cell>
          <cell r="N1676">
            <v>17</v>
          </cell>
          <cell r="O1676">
            <v>25</v>
          </cell>
          <cell r="Q1676" t="str">
            <v/>
          </cell>
          <cell r="R1676" t="str">
            <v>CWDental44440</v>
          </cell>
          <cell r="S1676" t="str">
            <v/>
          </cell>
          <cell r="T1676">
            <v>856</v>
          </cell>
          <cell r="U1676">
            <v>48.45</v>
          </cell>
          <cell r="V1676">
            <v>0</v>
          </cell>
          <cell r="W1676">
            <v>0</v>
          </cell>
          <cell r="X1676">
            <v>856</v>
          </cell>
          <cell r="Y1676">
            <v>0</v>
          </cell>
        </row>
        <row r="1677">
          <cell r="I1677">
            <v>20</v>
          </cell>
          <cell r="J1677">
            <v>1</v>
          </cell>
          <cell r="K1677">
            <v>1</v>
          </cell>
          <cell r="L1677">
            <v>0</v>
          </cell>
          <cell r="M1677">
            <v>1</v>
          </cell>
          <cell r="N1677">
            <v>23</v>
          </cell>
          <cell r="O1677">
            <v>28</v>
          </cell>
          <cell r="Q1677" t="str">
            <v/>
          </cell>
          <cell r="R1677" t="str">
            <v>FRDental44440</v>
          </cell>
          <cell r="S1677" t="str">
            <v/>
          </cell>
          <cell r="T1677">
            <v>1024</v>
          </cell>
          <cell r="U1677">
            <v>65.55</v>
          </cell>
          <cell r="V1677">
            <v>0</v>
          </cell>
          <cell r="W1677">
            <v>0</v>
          </cell>
          <cell r="X1677">
            <v>1024</v>
          </cell>
          <cell r="Y1677">
            <v>0</v>
          </cell>
        </row>
        <row r="1678">
          <cell r="I1678">
            <v>0</v>
          </cell>
          <cell r="J1678">
            <v>0</v>
          </cell>
          <cell r="K1678">
            <v>0</v>
          </cell>
          <cell r="L1678">
            <v>0</v>
          </cell>
          <cell r="M1678">
            <v>0</v>
          </cell>
          <cell r="N1678">
            <v>0</v>
          </cell>
          <cell r="O1678">
            <v>0</v>
          </cell>
          <cell r="Q1678" t="str">
            <v/>
          </cell>
          <cell r="R1678" t="str">
            <v>GSEDental44440</v>
          </cell>
          <cell r="S1678" t="str">
            <v/>
          </cell>
          <cell r="T1678">
            <v>0</v>
          </cell>
          <cell r="U1678">
            <v>0</v>
          </cell>
          <cell r="V1678">
            <v>0</v>
          </cell>
          <cell r="W1678">
            <v>0</v>
          </cell>
          <cell r="X1678">
            <v>0</v>
          </cell>
          <cell r="Y1678">
            <v>0</v>
          </cell>
        </row>
        <row r="1679">
          <cell r="I1679">
            <v>0</v>
          </cell>
          <cell r="J1679">
            <v>0</v>
          </cell>
          <cell r="K1679">
            <v>0</v>
          </cell>
          <cell r="L1679">
            <v>0</v>
          </cell>
          <cell r="M1679">
            <v>0</v>
          </cell>
          <cell r="N1679">
            <v>0</v>
          </cell>
          <cell r="O1679">
            <v>0</v>
          </cell>
          <cell r="Q1679" t="str">
            <v/>
          </cell>
          <cell r="R1679" t="str">
            <v>HSDental44440</v>
          </cell>
          <cell r="S1679" t="str">
            <v/>
          </cell>
          <cell r="T1679">
            <v>0</v>
          </cell>
          <cell r="U1679">
            <v>0</v>
          </cell>
          <cell r="V1679">
            <v>0</v>
          </cell>
          <cell r="W1679">
            <v>0</v>
          </cell>
          <cell r="X1679">
            <v>0</v>
          </cell>
          <cell r="Y1679">
            <v>0</v>
          </cell>
        </row>
        <row r="1680">
          <cell r="I1680">
            <v>0</v>
          </cell>
          <cell r="J1680">
            <v>0</v>
          </cell>
          <cell r="K1680">
            <v>0</v>
          </cell>
          <cell r="L1680">
            <v>0</v>
          </cell>
          <cell r="M1680">
            <v>0</v>
          </cell>
          <cell r="N1680">
            <v>0</v>
          </cell>
          <cell r="O1680">
            <v>0</v>
          </cell>
          <cell r="Q1680" t="str">
            <v/>
          </cell>
          <cell r="R1680" t="str">
            <v>WNDental44440</v>
          </cell>
          <cell r="S1680" t="str">
            <v/>
          </cell>
          <cell r="T1680">
            <v>0</v>
          </cell>
          <cell r="U1680">
            <v>0</v>
          </cell>
          <cell r="V1680">
            <v>0</v>
          </cell>
          <cell r="W1680">
            <v>0</v>
          </cell>
          <cell r="X1680">
            <v>0</v>
          </cell>
          <cell r="Y1680">
            <v>0</v>
          </cell>
        </row>
        <row r="1681">
          <cell r="I1681">
            <v>14</v>
          </cell>
          <cell r="J1681">
            <v>2</v>
          </cell>
          <cell r="K1681">
            <v>0</v>
          </cell>
          <cell r="L1681">
            <v>2</v>
          </cell>
          <cell r="M1681">
            <v>1</v>
          </cell>
          <cell r="N1681">
            <v>19</v>
          </cell>
          <cell r="O1681">
            <v>28</v>
          </cell>
          <cell r="Q1681" t="str">
            <v/>
          </cell>
          <cell r="R1681" t="str">
            <v>CWDental44440</v>
          </cell>
          <cell r="S1681" t="str">
            <v/>
          </cell>
          <cell r="T1681">
            <v>990</v>
          </cell>
          <cell r="U1681">
            <v>54.15</v>
          </cell>
          <cell r="V1681">
            <v>0</v>
          </cell>
          <cell r="W1681">
            <v>0</v>
          </cell>
          <cell r="X1681">
            <v>990</v>
          </cell>
          <cell r="Y1681">
            <v>0</v>
          </cell>
        </row>
        <row r="1682">
          <cell r="I1682">
            <v>7</v>
          </cell>
          <cell r="J1682">
            <v>0</v>
          </cell>
          <cell r="K1682">
            <v>1</v>
          </cell>
          <cell r="L1682">
            <v>0</v>
          </cell>
          <cell r="M1682">
            <v>1</v>
          </cell>
          <cell r="N1682">
            <v>9</v>
          </cell>
          <cell r="O1682">
            <v>12</v>
          </cell>
          <cell r="Q1682" t="str">
            <v/>
          </cell>
          <cell r="R1682" t="str">
            <v>FRDental44440</v>
          </cell>
          <cell r="S1682" t="str">
            <v/>
          </cell>
          <cell r="T1682">
            <v>445</v>
          </cell>
          <cell r="U1682">
            <v>25.65</v>
          </cell>
          <cell r="V1682">
            <v>0</v>
          </cell>
          <cell r="W1682">
            <v>0</v>
          </cell>
          <cell r="X1682">
            <v>445</v>
          </cell>
          <cell r="Y1682">
            <v>0</v>
          </cell>
        </row>
        <row r="1683">
          <cell r="I1683">
            <v>0</v>
          </cell>
          <cell r="J1683">
            <v>0</v>
          </cell>
          <cell r="K1683">
            <v>0</v>
          </cell>
          <cell r="L1683">
            <v>0</v>
          </cell>
          <cell r="M1683">
            <v>0</v>
          </cell>
          <cell r="N1683">
            <v>0</v>
          </cell>
          <cell r="O1683">
            <v>0</v>
          </cell>
          <cell r="Q1683" t="str">
            <v/>
          </cell>
          <cell r="R1683" t="str">
            <v>GSEDental44440</v>
          </cell>
          <cell r="S1683" t="str">
            <v/>
          </cell>
          <cell r="T1683">
            <v>0</v>
          </cell>
          <cell r="U1683">
            <v>0</v>
          </cell>
          <cell r="V1683">
            <v>0</v>
          </cell>
          <cell r="W1683">
            <v>0</v>
          </cell>
          <cell r="X1683">
            <v>0</v>
          </cell>
          <cell r="Y1683">
            <v>0</v>
          </cell>
        </row>
        <row r="1684">
          <cell r="I1684">
            <v>1</v>
          </cell>
          <cell r="J1684">
            <v>0</v>
          </cell>
          <cell r="K1684">
            <v>0</v>
          </cell>
          <cell r="L1684">
            <v>0</v>
          </cell>
          <cell r="M1684">
            <v>0</v>
          </cell>
          <cell r="N1684">
            <v>1</v>
          </cell>
          <cell r="O1684">
            <v>1</v>
          </cell>
          <cell r="Q1684" t="str">
            <v/>
          </cell>
          <cell r="R1684" t="str">
            <v>HSDental44440</v>
          </cell>
          <cell r="S1684" t="str">
            <v/>
          </cell>
          <cell r="T1684">
            <v>39</v>
          </cell>
          <cell r="U1684">
            <v>2.85</v>
          </cell>
          <cell r="V1684">
            <v>0</v>
          </cell>
          <cell r="W1684">
            <v>0</v>
          </cell>
          <cell r="X1684">
            <v>39</v>
          </cell>
          <cell r="Y1684">
            <v>0</v>
          </cell>
        </row>
        <row r="1685">
          <cell r="I1685">
            <v>171</v>
          </cell>
          <cell r="J1685">
            <v>26</v>
          </cell>
          <cell r="K1685">
            <v>13</v>
          </cell>
          <cell r="L1685">
            <v>0</v>
          </cell>
          <cell r="M1685">
            <v>34</v>
          </cell>
          <cell r="N1685">
            <v>244</v>
          </cell>
          <cell r="O1685">
            <v>392</v>
          </cell>
          <cell r="Q1685" t="str">
            <v>CWHRA44470</v>
          </cell>
          <cell r="R1685" t="str">
            <v>CWMedical44470</v>
          </cell>
          <cell r="S1685" t="str">
            <v>CWMedicalHRA44470</v>
          </cell>
          <cell r="T1685">
            <v>249358</v>
          </cell>
          <cell r="U1685">
            <v>12192.68</v>
          </cell>
          <cell r="V1685">
            <v>9686.4900000000107</v>
          </cell>
          <cell r="W1685">
            <v>11699.56</v>
          </cell>
          <cell r="X1685">
            <v>124801.57231577999</v>
          </cell>
          <cell r="Y1685">
            <v>86.893334639999907</v>
          </cell>
        </row>
        <row r="1686">
          <cell r="I1686">
            <v>219</v>
          </cell>
          <cell r="J1686">
            <v>7</v>
          </cell>
          <cell r="K1686">
            <v>16</v>
          </cell>
          <cell r="L1686">
            <v>4</v>
          </cell>
          <cell r="M1686">
            <v>17</v>
          </cell>
          <cell r="N1686">
            <v>263</v>
          </cell>
          <cell r="O1686">
            <v>352</v>
          </cell>
          <cell r="Q1686" t="str">
            <v>CWMajor Medical44470</v>
          </cell>
          <cell r="R1686" t="str">
            <v>CWMedical44470</v>
          </cell>
          <cell r="S1686" t="str">
            <v>CWMedicalMMP44470</v>
          </cell>
          <cell r="T1686">
            <v>179226</v>
          </cell>
          <cell r="U1686">
            <v>13142.11</v>
          </cell>
          <cell r="V1686">
            <v>8652.0900000000092</v>
          </cell>
          <cell r="W1686">
            <v>0</v>
          </cell>
          <cell r="X1686">
            <v>65132.927302888398</v>
          </cell>
          <cell r="Y1686">
            <v>78.026667839999902</v>
          </cell>
        </row>
        <row r="1687">
          <cell r="I1687">
            <v>190</v>
          </cell>
          <cell r="J1687">
            <v>19</v>
          </cell>
          <cell r="K1687">
            <v>24</v>
          </cell>
          <cell r="L1687">
            <v>7</v>
          </cell>
          <cell r="M1687">
            <v>17</v>
          </cell>
          <cell r="N1687">
            <v>257</v>
          </cell>
          <cell r="O1687">
            <v>370</v>
          </cell>
          <cell r="Q1687" t="str">
            <v>CWMID44470</v>
          </cell>
          <cell r="R1687" t="str">
            <v>CWMedical44470</v>
          </cell>
          <cell r="S1687" t="str">
            <v>CWMedicalMID44470</v>
          </cell>
          <cell r="T1687">
            <v>213662</v>
          </cell>
          <cell r="U1687">
            <v>12842.29</v>
          </cell>
          <cell r="V1687">
            <v>9692.5800000000108</v>
          </cell>
          <cell r="W1687">
            <v>5800.49</v>
          </cell>
          <cell r="X1687">
            <v>109930.198194781</v>
          </cell>
          <cell r="Y1687">
            <v>82.016667899999902</v>
          </cell>
        </row>
        <row r="1688">
          <cell r="I1688">
            <v>564</v>
          </cell>
          <cell r="J1688">
            <v>109</v>
          </cell>
          <cell r="K1688">
            <v>51</v>
          </cell>
          <cell r="L1688">
            <v>10</v>
          </cell>
          <cell r="M1688">
            <v>169</v>
          </cell>
          <cell r="N1688">
            <v>903</v>
          </cell>
          <cell r="O1688">
            <v>1653</v>
          </cell>
          <cell r="Q1688" t="str">
            <v>FRHRA44470</v>
          </cell>
          <cell r="R1688" t="str">
            <v>FRMedical44470</v>
          </cell>
          <cell r="S1688" t="str">
            <v>FRMedicalHRA44470</v>
          </cell>
          <cell r="T1688">
            <v>986231</v>
          </cell>
          <cell r="U1688">
            <v>45122.9100000002</v>
          </cell>
          <cell r="V1688">
            <v>39398.04</v>
          </cell>
          <cell r="W1688">
            <v>47365.319999999898</v>
          </cell>
          <cell r="X1688">
            <v>509499.245229055</v>
          </cell>
          <cell r="Y1688">
            <v>366.41500550999899</v>
          </cell>
        </row>
        <row r="1689">
          <cell r="I1689">
            <v>700</v>
          </cell>
          <cell r="J1689">
            <v>55</v>
          </cell>
          <cell r="K1689">
            <v>55</v>
          </cell>
          <cell r="L1689">
            <v>11</v>
          </cell>
          <cell r="M1689">
            <v>48</v>
          </cell>
          <cell r="N1689">
            <v>869</v>
          </cell>
          <cell r="O1689">
            <v>1163</v>
          </cell>
          <cell r="Q1689" t="str">
            <v>FRMajor Medical44470</v>
          </cell>
          <cell r="R1689" t="str">
            <v>FRMedical44470</v>
          </cell>
          <cell r="S1689" t="str">
            <v>FRMedicalMMP44470</v>
          </cell>
          <cell r="T1689">
            <v>602708</v>
          </cell>
          <cell r="U1689">
            <v>43423.930000000197</v>
          </cell>
          <cell r="V1689">
            <v>29805.96</v>
          </cell>
          <cell r="W1689">
            <v>0</v>
          </cell>
          <cell r="X1689">
            <v>222847.666471506</v>
          </cell>
          <cell r="Y1689">
            <v>257.79833721</v>
          </cell>
        </row>
        <row r="1690">
          <cell r="I1690">
            <v>656</v>
          </cell>
          <cell r="J1690">
            <v>93</v>
          </cell>
          <cell r="K1690">
            <v>82</v>
          </cell>
          <cell r="L1690">
            <v>29</v>
          </cell>
          <cell r="M1690">
            <v>148</v>
          </cell>
          <cell r="N1690">
            <v>1008</v>
          </cell>
          <cell r="O1690">
            <v>1713</v>
          </cell>
          <cell r="Q1690" t="str">
            <v>FRMID44470</v>
          </cell>
          <cell r="R1690" t="str">
            <v>FRMedical44470</v>
          </cell>
          <cell r="S1690" t="str">
            <v>FRMedicalMID44470</v>
          </cell>
          <cell r="T1690">
            <v>911061</v>
          </cell>
          <cell r="U1690">
            <v>50369.760000000198</v>
          </cell>
          <cell r="V1690">
            <v>42616.799999999901</v>
          </cell>
          <cell r="W1690">
            <v>25618.270000000201</v>
          </cell>
          <cell r="X1690">
            <v>491357.78514762397</v>
          </cell>
          <cell r="Y1690">
            <v>379.71500570999899</v>
          </cell>
        </row>
        <row r="1691">
          <cell r="I1691">
            <v>3</v>
          </cell>
          <cell r="J1691">
            <v>4</v>
          </cell>
          <cell r="K1691">
            <v>2</v>
          </cell>
          <cell r="L1691">
            <v>0</v>
          </cell>
          <cell r="M1691">
            <v>2</v>
          </cell>
          <cell r="N1691">
            <v>11</v>
          </cell>
          <cell r="O1691">
            <v>22</v>
          </cell>
          <cell r="Q1691" t="str">
            <v>GSEHRA44470</v>
          </cell>
          <cell r="R1691" t="str">
            <v>GSEMedical44470</v>
          </cell>
          <cell r="S1691" t="str">
            <v>GSEMedicalHRA44470</v>
          </cell>
          <cell r="T1691">
            <v>14729</v>
          </cell>
          <cell r="U1691">
            <v>549.66999999999996</v>
          </cell>
          <cell r="V1691">
            <v>679.53</v>
          </cell>
          <cell r="W1691">
            <v>700.01</v>
          </cell>
          <cell r="X1691">
            <v>7916.38041139494</v>
          </cell>
          <cell r="Y1691">
            <v>4.8766667400000001</v>
          </cell>
        </row>
        <row r="1692">
          <cell r="I1692">
            <v>6</v>
          </cell>
          <cell r="J1692">
            <v>0</v>
          </cell>
          <cell r="K1692">
            <v>0</v>
          </cell>
          <cell r="L1692">
            <v>0</v>
          </cell>
          <cell r="M1692">
            <v>3</v>
          </cell>
          <cell r="N1692">
            <v>9</v>
          </cell>
          <cell r="O1692">
            <v>19</v>
          </cell>
          <cell r="Q1692" t="str">
            <v>GSEMajor Medical44470</v>
          </cell>
          <cell r="R1692" t="str">
            <v>GSEMedical44470</v>
          </cell>
          <cell r="S1692" t="str">
            <v>GSEMedicalMMP44470</v>
          </cell>
          <cell r="T1692">
            <v>7392</v>
          </cell>
          <cell r="U1692">
            <v>449.73</v>
          </cell>
          <cell r="V1692">
            <v>373.14</v>
          </cell>
          <cell r="W1692">
            <v>0</v>
          </cell>
          <cell r="X1692">
            <v>3262.39959016393</v>
          </cell>
          <cell r="Y1692">
            <v>4.2116667300000001</v>
          </cell>
        </row>
        <row r="1693">
          <cell r="I1693">
            <v>7</v>
          </cell>
          <cell r="J1693">
            <v>0</v>
          </cell>
          <cell r="K1693">
            <v>0</v>
          </cell>
          <cell r="L1693">
            <v>0</v>
          </cell>
          <cell r="M1693">
            <v>1</v>
          </cell>
          <cell r="N1693">
            <v>8</v>
          </cell>
          <cell r="O1693">
            <v>11</v>
          </cell>
          <cell r="Q1693" t="str">
            <v>GSEMID44470</v>
          </cell>
          <cell r="R1693" t="str">
            <v>GSEMedical44470</v>
          </cell>
          <cell r="S1693" t="str">
            <v>GSEMedicalMID44470</v>
          </cell>
          <cell r="T1693">
            <v>6051</v>
          </cell>
          <cell r="U1693">
            <v>399.76</v>
          </cell>
          <cell r="V1693">
            <v>245.73</v>
          </cell>
          <cell r="W1693">
            <v>166.69</v>
          </cell>
          <cell r="X1693">
            <v>3179.1735071488602</v>
          </cell>
          <cell r="Y1693">
            <v>2.4383333700000001</v>
          </cell>
        </row>
        <row r="1694">
          <cell r="I1694">
            <v>8</v>
          </cell>
          <cell r="J1694">
            <v>0</v>
          </cell>
          <cell r="K1694">
            <v>1</v>
          </cell>
          <cell r="L1694">
            <v>0</v>
          </cell>
          <cell r="M1694">
            <v>1</v>
          </cell>
          <cell r="N1694">
            <v>10</v>
          </cell>
          <cell r="O1694">
            <v>15</v>
          </cell>
          <cell r="Q1694" t="str">
            <v>HSHRA44470</v>
          </cell>
          <cell r="R1694" t="str">
            <v>HSMedical44470</v>
          </cell>
          <cell r="S1694" t="str">
            <v>HSMedicalHRA44470</v>
          </cell>
          <cell r="T1694">
            <v>9406</v>
          </cell>
          <cell r="U1694">
            <v>499.7</v>
          </cell>
          <cell r="V1694">
            <v>345.84</v>
          </cell>
          <cell r="W1694">
            <v>433.31</v>
          </cell>
          <cell r="X1694">
            <v>4393.4104183700201</v>
          </cell>
          <cell r="Y1694">
            <v>3.3250000499999999</v>
          </cell>
        </row>
        <row r="1695">
          <cell r="I1695">
            <v>11</v>
          </cell>
          <cell r="J1695">
            <v>0</v>
          </cell>
          <cell r="K1695">
            <v>1</v>
          </cell>
          <cell r="L1695">
            <v>0</v>
          </cell>
          <cell r="M1695">
            <v>0</v>
          </cell>
          <cell r="N1695">
            <v>12</v>
          </cell>
          <cell r="O1695">
            <v>13</v>
          </cell>
          <cell r="Q1695" t="str">
            <v>HSMajor Medical44470</v>
          </cell>
          <cell r="R1695" t="str">
            <v>HSMedical44470</v>
          </cell>
          <cell r="S1695" t="str">
            <v>HSMedicalMMP44470</v>
          </cell>
          <cell r="T1695">
            <v>7446</v>
          </cell>
          <cell r="U1695">
            <v>599.64</v>
          </cell>
          <cell r="V1695">
            <v>342.81</v>
          </cell>
          <cell r="W1695">
            <v>0</v>
          </cell>
          <cell r="X1695">
            <v>2432.7474629195899</v>
          </cell>
          <cell r="Y1695">
            <v>2.8816667100000002</v>
          </cell>
        </row>
        <row r="1696">
          <cell r="I1696">
            <v>21</v>
          </cell>
          <cell r="J1696">
            <v>0</v>
          </cell>
          <cell r="K1696">
            <v>1</v>
          </cell>
          <cell r="L1696">
            <v>1</v>
          </cell>
          <cell r="M1696">
            <v>3</v>
          </cell>
          <cell r="N1696">
            <v>26</v>
          </cell>
          <cell r="O1696">
            <v>36</v>
          </cell>
          <cell r="Q1696" t="str">
            <v>HSMID44470</v>
          </cell>
          <cell r="R1696" t="str">
            <v>HSMedical44470</v>
          </cell>
          <cell r="S1696" t="str">
            <v>HSMedicalMID44470</v>
          </cell>
          <cell r="T1696">
            <v>20898</v>
          </cell>
          <cell r="U1696">
            <v>1299.22</v>
          </cell>
          <cell r="V1696">
            <v>888.87</v>
          </cell>
          <cell r="W1696">
            <v>583.4</v>
          </cell>
          <cell r="X1696">
            <v>10898.2525475904</v>
          </cell>
          <cell r="Y1696">
            <v>7.9800001199999997</v>
          </cell>
        </row>
        <row r="1697">
          <cell r="I1697">
            <v>1</v>
          </cell>
          <cell r="J1697">
            <v>1</v>
          </cell>
          <cell r="K1697">
            <v>0</v>
          </cell>
          <cell r="L1697">
            <v>0</v>
          </cell>
          <cell r="M1697">
            <v>0</v>
          </cell>
          <cell r="N1697">
            <v>2</v>
          </cell>
          <cell r="O1697">
            <v>3</v>
          </cell>
          <cell r="Q1697" t="str">
            <v>WNHRA44470</v>
          </cell>
          <cell r="R1697" t="str">
            <v>WNMedical44470</v>
          </cell>
          <cell r="S1697" t="str">
            <v>WNMedicalHRA44470</v>
          </cell>
          <cell r="T1697">
            <v>2256</v>
          </cell>
          <cell r="U1697">
            <v>99.94</v>
          </cell>
          <cell r="V1697">
            <v>100.11</v>
          </cell>
          <cell r="W1697">
            <v>100</v>
          </cell>
          <cell r="X1697">
            <v>1187.71166962858</v>
          </cell>
          <cell r="Y1697">
            <v>0.66500000999999997</v>
          </cell>
        </row>
        <row r="1698">
          <cell r="I1698">
            <v>11</v>
          </cell>
          <cell r="J1698">
            <v>2</v>
          </cell>
          <cell r="K1698">
            <v>1</v>
          </cell>
          <cell r="L1698">
            <v>0</v>
          </cell>
          <cell r="M1698">
            <v>0</v>
          </cell>
          <cell r="N1698">
            <v>14</v>
          </cell>
          <cell r="O1698">
            <v>18</v>
          </cell>
          <cell r="Q1698" t="str">
            <v>WNMajor Medical44470</v>
          </cell>
          <cell r="R1698" t="str">
            <v>WNMedical44470</v>
          </cell>
          <cell r="S1698" t="str">
            <v>WNMedicalMMP44470</v>
          </cell>
          <cell r="T1698">
            <v>9666</v>
          </cell>
          <cell r="U1698">
            <v>699.58</v>
          </cell>
          <cell r="V1698">
            <v>494.49</v>
          </cell>
          <cell r="W1698">
            <v>0</v>
          </cell>
          <cell r="X1698">
            <v>3574.2474629195899</v>
          </cell>
          <cell r="Y1698">
            <v>3.9900000599999998</v>
          </cell>
        </row>
        <row r="1699">
          <cell r="I1699">
            <v>7</v>
          </cell>
          <cell r="J1699">
            <v>1</v>
          </cell>
          <cell r="K1699">
            <v>1</v>
          </cell>
          <cell r="L1699">
            <v>1</v>
          </cell>
          <cell r="M1699">
            <v>0</v>
          </cell>
          <cell r="N1699">
            <v>10</v>
          </cell>
          <cell r="O1699">
            <v>13</v>
          </cell>
          <cell r="Q1699" t="str">
            <v>WNMID44470</v>
          </cell>
          <cell r="R1699" t="str">
            <v>WNMedical44470</v>
          </cell>
          <cell r="S1699" t="str">
            <v>WNMedicalMID44470</v>
          </cell>
          <cell r="T1699">
            <v>8567</v>
          </cell>
          <cell r="U1699">
            <v>499.7</v>
          </cell>
          <cell r="V1699">
            <v>397.41</v>
          </cell>
          <cell r="W1699">
            <v>233.35</v>
          </cell>
          <cell r="X1699">
            <v>4324.8710505340396</v>
          </cell>
          <cell r="Y1699">
            <v>2.8816667100000002</v>
          </cell>
        </row>
        <row r="1700">
          <cell r="I1700">
            <v>3</v>
          </cell>
          <cell r="J1700">
            <v>2</v>
          </cell>
          <cell r="K1700">
            <v>0</v>
          </cell>
          <cell r="L1700">
            <v>0</v>
          </cell>
          <cell r="M1700">
            <v>1</v>
          </cell>
          <cell r="N1700">
            <v>6</v>
          </cell>
          <cell r="O1700">
            <v>11</v>
          </cell>
          <cell r="Q1700" t="str">
            <v>CWHRA44470</v>
          </cell>
          <cell r="R1700" t="str">
            <v>CWMedical44470</v>
          </cell>
          <cell r="S1700" t="str">
            <v>CWMedicalHRA44470</v>
          </cell>
          <cell r="T1700">
            <v>7036</v>
          </cell>
          <cell r="U1700">
            <v>299.82</v>
          </cell>
          <cell r="V1700">
            <v>300.33</v>
          </cell>
          <cell r="W1700">
            <v>333.33</v>
          </cell>
          <cell r="X1700">
            <v>3813.2068878719201</v>
          </cell>
          <cell r="Y1700">
            <v>2.4383333700000001</v>
          </cell>
        </row>
        <row r="1701">
          <cell r="I1701">
            <v>0</v>
          </cell>
          <cell r="J1701">
            <v>2</v>
          </cell>
          <cell r="K1701">
            <v>0</v>
          </cell>
          <cell r="L1701">
            <v>0</v>
          </cell>
          <cell r="M1701">
            <v>0</v>
          </cell>
          <cell r="N1701">
            <v>2</v>
          </cell>
          <cell r="O1701">
            <v>4</v>
          </cell>
          <cell r="Q1701" t="str">
            <v>CWMajor Medical44470</v>
          </cell>
          <cell r="R1701" t="str">
            <v>CWMedical44470</v>
          </cell>
          <cell r="S1701" t="str">
            <v>CWMedicalMMP44470</v>
          </cell>
          <cell r="T1701">
            <v>2220</v>
          </cell>
          <cell r="U1701">
            <v>99.94</v>
          </cell>
          <cell r="V1701">
            <v>151.68</v>
          </cell>
          <cell r="W1701">
            <v>0</v>
          </cell>
          <cell r="X1701">
            <v>1141.5</v>
          </cell>
          <cell r="Y1701">
            <v>0.88666668000000004</v>
          </cell>
        </row>
        <row r="1702">
          <cell r="I1702">
            <v>1</v>
          </cell>
          <cell r="J1702">
            <v>0</v>
          </cell>
          <cell r="K1702">
            <v>0</v>
          </cell>
          <cell r="L1702">
            <v>0</v>
          </cell>
          <cell r="M1702">
            <v>0</v>
          </cell>
          <cell r="N1702">
            <v>1</v>
          </cell>
          <cell r="O1702">
            <v>1</v>
          </cell>
          <cell r="Q1702" t="str">
            <v>CWMID44470</v>
          </cell>
          <cell r="R1702" t="str">
            <v>CWMedical44470</v>
          </cell>
          <cell r="S1702" t="str">
            <v>CWMedicalMID44470</v>
          </cell>
          <cell r="T1702">
            <v>652</v>
          </cell>
          <cell r="U1702">
            <v>49.97</v>
          </cell>
          <cell r="V1702">
            <v>24.27</v>
          </cell>
          <cell r="W1702">
            <v>16.670000000000002</v>
          </cell>
          <cell r="X1702">
            <v>314.23414634146297</v>
          </cell>
          <cell r="Y1702">
            <v>0.22166667000000001</v>
          </cell>
        </row>
        <row r="1703">
          <cell r="I1703">
            <v>12</v>
          </cell>
          <cell r="J1703">
            <v>3</v>
          </cell>
          <cell r="K1703">
            <v>0</v>
          </cell>
          <cell r="L1703">
            <v>0</v>
          </cell>
          <cell r="M1703">
            <v>0</v>
          </cell>
          <cell r="N1703">
            <v>15</v>
          </cell>
          <cell r="O1703">
            <v>18</v>
          </cell>
          <cell r="Q1703" t="str">
            <v>FRHRA44470</v>
          </cell>
          <cell r="R1703" t="str">
            <v>FRMedical44470</v>
          </cell>
          <cell r="S1703" t="str">
            <v>FRMedicalHRA44470</v>
          </cell>
          <cell r="T1703">
            <v>13707</v>
          </cell>
          <cell r="U1703">
            <v>749.55</v>
          </cell>
          <cell r="V1703">
            <v>518.76</v>
          </cell>
          <cell r="W1703">
            <v>599.97</v>
          </cell>
          <cell r="X1703">
            <v>6539.1105344583802</v>
          </cell>
          <cell r="Y1703">
            <v>3.9900000599999998</v>
          </cell>
        </row>
        <row r="1704">
          <cell r="I1704">
            <v>2</v>
          </cell>
          <cell r="J1704">
            <v>0</v>
          </cell>
          <cell r="K1704">
            <v>0</v>
          </cell>
          <cell r="L1704">
            <v>0</v>
          </cell>
          <cell r="M1704">
            <v>0</v>
          </cell>
          <cell r="N1704">
            <v>2</v>
          </cell>
          <cell r="O1704">
            <v>2</v>
          </cell>
          <cell r="Q1704" t="str">
            <v>FRMajor Medical44470</v>
          </cell>
          <cell r="R1704" t="str">
            <v>FRMedical44470</v>
          </cell>
          <cell r="S1704" t="str">
            <v>FRMedicalMMP44470</v>
          </cell>
          <cell r="T1704">
            <v>1152</v>
          </cell>
          <cell r="U1704">
            <v>99.94</v>
          </cell>
          <cell r="V1704">
            <v>48.54</v>
          </cell>
          <cell r="W1704">
            <v>0</v>
          </cell>
          <cell r="X1704">
            <v>372.17486338797801</v>
          </cell>
          <cell r="Y1704">
            <v>0.44333334000000002</v>
          </cell>
        </row>
        <row r="1705">
          <cell r="I1705">
            <v>6</v>
          </cell>
          <cell r="J1705">
            <v>2</v>
          </cell>
          <cell r="K1705">
            <v>3</v>
          </cell>
          <cell r="L1705">
            <v>0</v>
          </cell>
          <cell r="M1705">
            <v>0</v>
          </cell>
          <cell r="N1705">
            <v>11</v>
          </cell>
          <cell r="O1705">
            <v>17</v>
          </cell>
          <cell r="Q1705" t="str">
            <v>FRMID44470</v>
          </cell>
          <cell r="R1705" t="str">
            <v>FRMedical44470</v>
          </cell>
          <cell r="S1705" t="str">
            <v>FRMedicalMID44470</v>
          </cell>
          <cell r="T1705">
            <v>10202</v>
          </cell>
          <cell r="U1705">
            <v>549.66999999999996</v>
          </cell>
          <cell r="V1705">
            <v>524.82000000000005</v>
          </cell>
          <cell r="W1705">
            <v>266.67</v>
          </cell>
          <cell r="X1705">
            <v>5094.9342898134901</v>
          </cell>
          <cell r="Y1705">
            <v>3.76833339</v>
          </cell>
        </row>
        <row r="1706">
          <cell r="I1706">
            <v>0</v>
          </cell>
          <cell r="J1706">
            <v>1</v>
          </cell>
          <cell r="K1706">
            <v>0</v>
          </cell>
          <cell r="L1706">
            <v>0</v>
          </cell>
          <cell r="M1706">
            <v>0</v>
          </cell>
          <cell r="N1706">
            <v>1</v>
          </cell>
          <cell r="O1706">
            <v>2</v>
          </cell>
          <cell r="Q1706" t="str">
            <v>GSEHRA44470</v>
          </cell>
          <cell r="R1706" t="str">
            <v>GSEMedical44470</v>
          </cell>
          <cell r="S1706" t="str">
            <v>GSEMedicalHRA44470</v>
          </cell>
          <cell r="T1706">
            <v>1485</v>
          </cell>
          <cell r="U1706">
            <v>49.97</v>
          </cell>
          <cell r="V1706">
            <v>75.84</v>
          </cell>
          <cell r="W1706">
            <v>66.67</v>
          </cell>
          <cell r="X1706">
            <v>857.04772234273298</v>
          </cell>
          <cell r="Y1706">
            <v>0.44333334000000002</v>
          </cell>
        </row>
        <row r="1707">
          <cell r="I1707">
            <v>0</v>
          </cell>
          <cell r="J1707">
            <v>0</v>
          </cell>
          <cell r="K1707">
            <v>0</v>
          </cell>
          <cell r="L1707">
            <v>0</v>
          </cell>
          <cell r="M1707">
            <v>2</v>
          </cell>
          <cell r="N1707">
            <v>2</v>
          </cell>
          <cell r="O1707">
            <v>9</v>
          </cell>
          <cell r="Q1707" t="str">
            <v>FRMajor Medical44470</v>
          </cell>
          <cell r="R1707" t="str">
            <v>FRMedical44470</v>
          </cell>
          <cell r="S1707" t="str">
            <v>FRMedicalMajor Medical44470</v>
          </cell>
          <cell r="T1707">
            <v>2624</v>
          </cell>
          <cell r="U1707">
            <v>90.76</v>
          </cell>
          <cell r="V1707">
            <v>151.68</v>
          </cell>
          <cell r="W1707">
            <v>0</v>
          </cell>
          <cell r="X1707">
            <v>1430.5833333333301</v>
          </cell>
          <cell r="Y1707">
            <v>1.9950000299999999</v>
          </cell>
        </row>
        <row r="1708">
          <cell r="I1708">
            <v>0</v>
          </cell>
          <cell r="J1708">
            <v>0</v>
          </cell>
          <cell r="K1708">
            <v>0</v>
          </cell>
          <cell r="L1708">
            <v>0</v>
          </cell>
          <cell r="M1708">
            <v>1</v>
          </cell>
          <cell r="N1708">
            <v>1</v>
          </cell>
          <cell r="O1708">
            <v>7</v>
          </cell>
          <cell r="Q1708" t="str">
            <v>GSEMajor Medical44470</v>
          </cell>
          <cell r="R1708" t="str">
            <v>GSEMedical44470</v>
          </cell>
          <cell r="S1708" t="str">
            <v>GSMedicalMajor Medical44470</v>
          </cell>
          <cell r="T1708">
            <v>1312</v>
          </cell>
          <cell r="U1708">
            <v>45.38</v>
          </cell>
          <cell r="V1708">
            <v>75.84</v>
          </cell>
          <cell r="W1708">
            <v>0</v>
          </cell>
          <cell r="X1708">
            <v>715.29166666666697</v>
          </cell>
          <cell r="Y1708">
            <v>1.55166669</v>
          </cell>
        </row>
        <row r="1709">
          <cell r="I1709">
            <v>81</v>
          </cell>
          <cell r="J1709">
            <v>0</v>
          </cell>
          <cell r="K1709">
            <v>0</v>
          </cell>
          <cell r="L1709">
            <v>0</v>
          </cell>
          <cell r="M1709">
            <v>0</v>
          </cell>
          <cell r="N1709">
            <v>81</v>
          </cell>
          <cell r="O1709">
            <v>81</v>
          </cell>
          <cell r="Q1709" t="str">
            <v>CWMID44470</v>
          </cell>
          <cell r="R1709" t="str">
            <v>CWMedical44470</v>
          </cell>
          <cell r="S1709" t="str">
            <v>CWMedicalMID44470</v>
          </cell>
          <cell r="T1709">
            <v>52812</v>
          </cell>
          <cell r="U1709">
            <v>3675.78</v>
          </cell>
          <cell r="V1709">
            <v>1965.87</v>
          </cell>
          <cell r="W1709">
            <v>1350.27</v>
          </cell>
          <cell r="X1709">
            <v>25452.965853658501</v>
          </cell>
          <cell r="Y1709">
            <v>17.955000269999999</v>
          </cell>
        </row>
        <row r="1710">
          <cell r="I1710">
            <v>0</v>
          </cell>
          <cell r="J1710">
            <v>13</v>
          </cell>
          <cell r="K1710">
            <v>6</v>
          </cell>
          <cell r="L1710">
            <v>0</v>
          </cell>
          <cell r="M1710">
            <v>0</v>
          </cell>
          <cell r="N1710">
            <v>19</v>
          </cell>
          <cell r="O1710">
            <v>38</v>
          </cell>
          <cell r="Q1710" t="str">
            <v>CWMID44470</v>
          </cell>
          <cell r="R1710" t="str">
            <v>CWMedical44470</v>
          </cell>
          <cell r="S1710" t="str">
            <v>CWMedicalMID44470</v>
          </cell>
          <cell r="T1710">
            <v>23902</v>
          </cell>
          <cell r="U1710">
            <v>862.22</v>
          </cell>
          <cell r="V1710">
            <v>1440.96</v>
          </cell>
          <cell r="W1710">
            <v>633.27</v>
          </cell>
          <cell r="X1710">
            <v>13299.5588235294</v>
          </cell>
          <cell r="Y1710">
            <v>8.4233334600000003</v>
          </cell>
        </row>
        <row r="1711">
          <cell r="I1711">
            <v>0</v>
          </cell>
          <cell r="J1711">
            <v>0</v>
          </cell>
          <cell r="K1711">
            <v>0</v>
          </cell>
          <cell r="L1711">
            <v>3</v>
          </cell>
          <cell r="M1711">
            <v>19</v>
          </cell>
          <cell r="N1711">
            <v>22</v>
          </cell>
          <cell r="O1711">
            <v>86</v>
          </cell>
          <cell r="Q1711" t="str">
            <v>CWMID44470</v>
          </cell>
          <cell r="R1711" t="str">
            <v>CWMedical44470</v>
          </cell>
          <cell r="S1711" t="str">
            <v>CWMedicalMID44470</v>
          </cell>
          <cell r="T1711">
            <v>32714</v>
          </cell>
          <cell r="U1711">
            <v>998.36</v>
          </cell>
          <cell r="V1711">
            <v>1668.48</v>
          </cell>
          <cell r="W1711">
            <v>1100</v>
          </cell>
          <cell r="X1711">
            <v>21012.821839080501</v>
          </cell>
          <cell r="Y1711">
            <v>19.063333620000002</v>
          </cell>
        </row>
        <row r="1712">
          <cell r="I1712">
            <v>510</v>
          </cell>
          <cell r="J1712">
            <v>0</v>
          </cell>
          <cell r="K1712">
            <v>0</v>
          </cell>
          <cell r="L1712">
            <v>0</v>
          </cell>
          <cell r="M1712">
            <v>0</v>
          </cell>
          <cell r="N1712">
            <v>510</v>
          </cell>
          <cell r="O1712">
            <v>510</v>
          </cell>
          <cell r="Q1712" t="str">
            <v>FRMID44470</v>
          </cell>
          <cell r="R1712" t="str">
            <v>FRMedical44470</v>
          </cell>
          <cell r="S1712" t="str">
            <v>FRMedicalMID44470</v>
          </cell>
          <cell r="T1712">
            <v>332520</v>
          </cell>
          <cell r="U1712">
            <v>23143.8</v>
          </cell>
          <cell r="V1712">
            <v>12377.7</v>
          </cell>
          <cell r="W1712">
            <v>8501.7000000000007</v>
          </cell>
          <cell r="X1712">
            <v>160259.414634146</v>
          </cell>
          <cell r="Y1712">
            <v>113.0500017</v>
          </cell>
        </row>
        <row r="1713">
          <cell r="I1713">
            <v>0</v>
          </cell>
          <cell r="J1713">
            <v>70</v>
          </cell>
          <cell r="K1713">
            <v>65</v>
          </cell>
          <cell r="L1713">
            <v>0</v>
          </cell>
          <cell r="M1713">
            <v>0</v>
          </cell>
          <cell r="N1713">
            <v>135</v>
          </cell>
          <cell r="O1713">
            <v>270</v>
          </cell>
          <cell r="Q1713" t="str">
            <v>FRMID44470</v>
          </cell>
          <cell r="R1713" t="str">
            <v>FRMedical44470</v>
          </cell>
          <cell r="S1713" t="str">
            <v>FRMedicalMID44470</v>
          </cell>
          <cell r="T1713">
            <v>169830</v>
          </cell>
          <cell r="U1713">
            <v>6126.3</v>
          </cell>
          <cell r="V1713">
            <v>10238.4</v>
          </cell>
          <cell r="W1713">
            <v>4499.55</v>
          </cell>
          <cell r="X1713">
            <v>89926.470588235301</v>
          </cell>
          <cell r="Y1713">
            <v>59.850000899999998</v>
          </cell>
        </row>
        <row r="1714">
          <cell r="I1714">
            <v>0</v>
          </cell>
          <cell r="J1714">
            <v>0</v>
          </cell>
          <cell r="K1714">
            <v>0</v>
          </cell>
          <cell r="L1714">
            <v>33</v>
          </cell>
          <cell r="M1714">
            <v>95</v>
          </cell>
          <cell r="N1714">
            <v>128</v>
          </cell>
          <cell r="O1714">
            <v>496</v>
          </cell>
          <cell r="Q1714" t="str">
            <v>FRMID44470</v>
          </cell>
          <cell r="R1714" t="str">
            <v>FRMedical44470</v>
          </cell>
          <cell r="S1714" t="str">
            <v>FRMedicalMID44470</v>
          </cell>
          <cell r="T1714">
            <v>190336</v>
          </cell>
          <cell r="U1714">
            <v>5808.64</v>
          </cell>
          <cell r="V1714">
            <v>9707.52</v>
          </cell>
          <cell r="W1714">
            <v>6400</v>
          </cell>
          <cell r="X1714">
            <v>119474.10919540199</v>
          </cell>
          <cell r="Y1714">
            <v>109.94666832</v>
          </cell>
        </row>
        <row r="1715">
          <cell r="I1715">
            <v>27</v>
          </cell>
          <cell r="J1715">
            <v>0</v>
          </cell>
          <cell r="K1715">
            <v>0</v>
          </cell>
          <cell r="L1715">
            <v>0</v>
          </cell>
          <cell r="M1715">
            <v>0</v>
          </cell>
          <cell r="N1715">
            <v>27</v>
          </cell>
          <cell r="O1715">
            <v>27</v>
          </cell>
          <cell r="Q1715" t="str">
            <v>GSEMID44470</v>
          </cell>
          <cell r="R1715" t="str">
            <v>GSEMedical44470</v>
          </cell>
          <cell r="S1715" t="str">
            <v>GSMedicalMID44470</v>
          </cell>
          <cell r="T1715">
            <v>17604</v>
          </cell>
          <cell r="U1715">
            <v>1225.26</v>
          </cell>
          <cell r="V1715">
            <v>655.29</v>
          </cell>
          <cell r="W1715">
            <v>450.09</v>
          </cell>
          <cell r="X1715">
            <v>8484.3219512195101</v>
          </cell>
          <cell r="Y1715">
            <v>5.9850000899999998</v>
          </cell>
        </row>
        <row r="1716">
          <cell r="I1716">
            <v>0</v>
          </cell>
          <cell r="J1716">
            <v>6</v>
          </cell>
          <cell r="K1716">
            <v>1</v>
          </cell>
          <cell r="L1716">
            <v>0</v>
          </cell>
          <cell r="M1716">
            <v>0</v>
          </cell>
          <cell r="N1716">
            <v>7</v>
          </cell>
          <cell r="O1716">
            <v>14</v>
          </cell>
          <cell r="Q1716" t="str">
            <v>GSEMID44470</v>
          </cell>
          <cell r="R1716" t="str">
            <v>GSEMedical44470</v>
          </cell>
          <cell r="S1716" t="str">
            <v>GSMedicalMID44470</v>
          </cell>
          <cell r="T1716">
            <v>8806</v>
          </cell>
          <cell r="U1716">
            <v>317.66000000000003</v>
          </cell>
          <cell r="V1716">
            <v>530.88</v>
          </cell>
          <cell r="W1716">
            <v>233.31</v>
          </cell>
          <cell r="X1716">
            <v>5147.1764705882397</v>
          </cell>
          <cell r="Y1716">
            <v>3.10333338</v>
          </cell>
        </row>
        <row r="1717">
          <cell r="I1717">
            <v>0</v>
          </cell>
          <cell r="J1717">
            <v>0</v>
          </cell>
          <cell r="K1717">
            <v>0</v>
          </cell>
          <cell r="L1717">
            <v>1</v>
          </cell>
          <cell r="M1717">
            <v>3</v>
          </cell>
          <cell r="N1717">
            <v>4</v>
          </cell>
          <cell r="O1717">
            <v>14</v>
          </cell>
          <cell r="Q1717" t="str">
            <v>GSEMID44470</v>
          </cell>
          <cell r="R1717" t="str">
            <v>GSEMedical44470</v>
          </cell>
          <cell r="S1717" t="str">
            <v>GSMedicalMID44470</v>
          </cell>
          <cell r="T1717">
            <v>5948</v>
          </cell>
          <cell r="U1717">
            <v>181.52</v>
          </cell>
          <cell r="V1717">
            <v>303.36</v>
          </cell>
          <cell r="W1717">
            <v>200</v>
          </cell>
          <cell r="X1717">
            <v>3739.1590038314198</v>
          </cell>
          <cell r="Y1717">
            <v>3.10333338</v>
          </cell>
        </row>
        <row r="1718">
          <cell r="I1718">
            <v>3</v>
          </cell>
          <cell r="J1718">
            <v>0</v>
          </cell>
          <cell r="K1718">
            <v>0</v>
          </cell>
          <cell r="L1718">
            <v>0</v>
          </cell>
          <cell r="M1718">
            <v>0</v>
          </cell>
          <cell r="N1718">
            <v>3</v>
          </cell>
          <cell r="O1718">
            <v>3</v>
          </cell>
          <cell r="Q1718" t="str">
            <v>FRMID44470</v>
          </cell>
          <cell r="R1718" t="str">
            <v>FRMedical44470</v>
          </cell>
          <cell r="S1718" t="str">
            <v>FRMedicalMID44470</v>
          </cell>
          <cell r="T1718">
            <v>1956</v>
          </cell>
          <cell r="U1718">
            <v>136.13999999999999</v>
          </cell>
          <cell r="V1718">
            <v>72.81</v>
          </cell>
          <cell r="W1718">
            <v>50.01</v>
          </cell>
          <cell r="X1718">
            <v>942.70243902438995</v>
          </cell>
          <cell r="Y1718">
            <v>0.66500000999999997</v>
          </cell>
        </row>
        <row r="1719">
          <cell r="I1719">
            <v>0</v>
          </cell>
          <cell r="J1719">
            <v>1</v>
          </cell>
          <cell r="K1719">
            <v>0</v>
          </cell>
          <cell r="L1719">
            <v>0</v>
          </cell>
          <cell r="M1719">
            <v>0</v>
          </cell>
          <cell r="N1719">
            <v>1</v>
          </cell>
          <cell r="O1719">
            <v>2</v>
          </cell>
          <cell r="Q1719" t="str">
            <v>FRMID44470</v>
          </cell>
          <cell r="R1719" t="str">
            <v>FRMedical44470</v>
          </cell>
          <cell r="S1719" t="str">
            <v>FRMedicalMID44470</v>
          </cell>
          <cell r="T1719">
            <v>1258</v>
          </cell>
          <cell r="U1719">
            <v>45.38</v>
          </cell>
          <cell r="V1719">
            <v>75.84</v>
          </cell>
          <cell r="W1719">
            <v>33.33</v>
          </cell>
          <cell r="X1719">
            <v>764.5</v>
          </cell>
          <cell r="Y1719">
            <v>0.44333334000000002</v>
          </cell>
        </row>
        <row r="1720">
          <cell r="I1720">
            <v>1</v>
          </cell>
          <cell r="J1720">
            <v>0</v>
          </cell>
          <cell r="K1720">
            <v>0</v>
          </cell>
          <cell r="L1720">
            <v>0</v>
          </cell>
          <cell r="M1720">
            <v>0</v>
          </cell>
          <cell r="N1720">
            <v>1</v>
          </cell>
          <cell r="O1720">
            <v>1</v>
          </cell>
          <cell r="Q1720" t="str">
            <v>GSEMID44470</v>
          </cell>
          <cell r="R1720" t="str">
            <v>GSEMedical44470</v>
          </cell>
          <cell r="S1720" t="str">
            <v>GSMedicalMID44470</v>
          </cell>
          <cell r="T1720">
            <v>652</v>
          </cell>
          <cell r="U1720">
            <v>45.38</v>
          </cell>
          <cell r="V1720">
            <v>24.27</v>
          </cell>
          <cell r="W1720">
            <v>16.670000000000002</v>
          </cell>
          <cell r="X1720">
            <v>314.23414634146297</v>
          </cell>
          <cell r="Y1720">
            <v>0.22166667000000001</v>
          </cell>
        </row>
        <row r="1721">
          <cell r="I1721">
            <v>83</v>
          </cell>
          <cell r="J1721">
            <v>0</v>
          </cell>
          <cell r="K1721">
            <v>0</v>
          </cell>
          <cell r="L1721">
            <v>0</v>
          </cell>
          <cell r="M1721">
            <v>0</v>
          </cell>
          <cell r="N1721">
            <v>83</v>
          </cell>
          <cell r="O1721">
            <v>83</v>
          </cell>
          <cell r="Q1721" t="str">
            <v>CWHRA44470</v>
          </cell>
          <cell r="R1721" t="str">
            <v>CWMedical44470</v>
          </cell>
          <cell r="S1721" t="str">
            <v>CWMedicalHRA44470</v>
          </cell>
          <cell r="T1721">
            <v>63993</v>
          </cell>
          <cell r="U1721">
            <v>3766.54</v>
          </cell>
          <cell r="V1721">
            <v>2014.41</v>
          </cell>
          <cell r="W1721">
            <v>2766.39</v>
          </cell>
          <cell r="X1721">
            <v>27445.107624725399</v>
          </cell>
          <cell r="Y1721">
            <v>18.398333610000002</v>
          </cell>
        </row>
        <row r="1722">
          <cell r="I1722">
            <v>0</v>
          </cell>
          <cell r="J1722">
            <v>18</v>
          </cell>
          <cell r="K1722">
            <v>3</v>
          </cell>
          <cell r="L1722">
            <v>0</v>
          </cell>
          <cell r="M1722">
            <v>0</v>
          </cell>
          <cell r="N1722">
            <v>21</v>
          </cell>
          <cell r="O1722">
            <v>42</v>
          </cell>
          <cell r="Q1722" t="str">
            <v>CWHRA44470</v>
          </cell>
          <cell r="R1722" t="str">
            <v>CWMedical44470</v>
          </cell>
          <cell r="S1722" t="str">
            <v>CWMedicalHRA44470</v>
          </cell>
          <cell r="T1722">
            <v>31185</v>
          </cell>
          <cell r="U1722">
            <v>952.98</v>
          </cell>
          <cell r="V1722">
            <v>1592.64</v>
          </cell>
          <cell r="W1722">
            <v>1400.07</v>
          </cell>
          <cell r="X1722">
            <v>17349.796718432201</v>
          </cell>
          <cell r="Y1722">
            <v>9.3100001399999996</v>
          </cell>
        </row>
        <row r="1723">
          <cell r="I1723">
            <v>0</v>
          </cell>
          <cell r="J1723">
            <v>0</v>
          </cell>
          <cell r="K1723">
            <v>0</v>
          </cell>
          <cell r="L1723">
            <v>1</v>
          </cell>
          <cell r="M1723">
            <v>12</v>
          </cell>
          <cell r="N1723">
            <v>13</v>
          </cell>
          <cell r="O1723">
            <v>49</v>
          </cell>
          <cell r="Q1723" t="str">
            <v>CWHRA44470</v>
          </cell>
          <cell r="R1723" t="str">
            <v>CWMedical44470</v>
          </cell>
          <cell r="S1723" t="str">
            <v>CWMedicalHRA44470</v>
          </cell>
          <cell r="T1723">
            <v>22789</v>
          </cell>
          <cell r="U1723">
            <v>589.94000000000005</v>
          </cell>
          <cell r="V1723">
            <v>985.92</v>
          </cell>
          <cell r="W1723">
            <v>1300</v>
          </cell>
          <cell r="X1723">
            <v>14264.777558289201</v>
          </cell>
          <cell r="Y1723">
            <v>10.861666830000001</v>
          </cell>
        </row>
        <row r="1724">
          <cell r="I1724">
            <v>444</v>
          </cell>
          <cell r="J1724">
            <v>0</v>
          </cell>
          <cell r="K1724">
            <v>0</v>
          </cell>
          <cell r="L1724">
            <v>0</v>
          </cell>
          <cell r="M1724">
            <v>0</v>
          </cell>
          <cell r="N1724">
            <v>444</v>
          </cell>
          <cell r="O1724">
            <v>444</v>
          </cell>
          <cell r="Q1724" t="str">
            <v>FRHRA44470</v>
          </cell>
          <cell r="R1724" t="str">
            <v>FRMedical44470</v>
          </cell>
          <cell r="S1724" t="str">
            <v>FRMedicalHRA44470</v>
          </cell>
          <cell r="T1724">
            <v>342324</v>
          </cell>
          <cell r="U1724">
            <v>20148.72</v>
          </cell>
          <cell r="V1724">
            <v>10775.88</v>
          </cell>
          <cell r="W1724">
            <v>14798.52</v>
          </cell>
          <cell r="X1724">
            <v>146814.792594917</v>
          </cell>
          <cell r="Y1724">
            <v>98.420001479999996</v>
          </cell>
        </row>
        <row r="1725">
          <cell r="I1725">
            <v>0</v>
          </cell>
          <cell r="J1725">
            <v>94</v>
          </cell>
          <cell r="K1725">
            <v>30</v>
          </cell>
          <cell r="L1725">
            <v>0</v>
          </cell>
          <cell r="M1725">
            <v>0</v>
          </cell>
          <cell r="N1725">
            <v>124</v>
          </cell>
          <cell r="O1725">
            <v>248</v>
          </cell>
          <cell r="Q1725" t="str">
            <v>FRHRA44470</v>
          </cell>
          <cell r="R1725" t="str">
            <v>FRMedical44470</v>
          </cell>
          <cell r="S1725" t="str">
            <v>FRMedicalHRA44470</v>
          </cell>
          <cell r="T1725">
            <v>184140</v>
          </cell>
          <cell r="U1725">
            <v>5627.12</v>
          </cell>
          <cell r="V1725">
            <v>9404.16</v>
          </cell>
          <cell r="W1725">
            <v>8267.08</v>
          </cell>
          <cell r="X1725">
            <v>99791.863062846707</v>
          </cell>
          <cell r="Y1725">
            <v>54.97333416</v>
          </cell>
        </row>
        <row r="1726">
          <cell r="I1726">
            <v>0</v>
          </cell>
          <cell r="J1726">
            <v>0</v>
          </cell>
          <cell r="K1726">
            <v>0</v>
          </cell>
          <cell r="L1726">
            <v>15</v>
          </cell>
          <cell r="M1726">
            <v>139</v>
          </cell>
          <cell r="N1726">
            <v>154</v>
          </cell>
          <cell r="O1726">
            <v>663</v>
          </cell>
          <cell r="Q1726" t="str">
            <v>FRHRA44470</v>
          </cell>
          <cell r="R1726" t="str">
            <v>FRMedical44470</v>
          </cell>
          <cell r="S1726" t="str">
            <v>FRMedicalHRA44470</v>
          </cell>
          <cell r="T1726">
            <v>269962</v>
          </cell>
          <cell r="U1726">
            <v>6988.52</v>
          </cell>
          <cell r="V1726">
            <v>11679.36</v>
          </cell>
          <cell r="W1726">
            <v>15400</v>
          </cell>
          <cell r="X1726">
            <v>168579.759719853</v>
          </cell>
          <cell r="Y1726">
            <v>146.96500220999999</v>
          </cell>
        </row>
        <row r="1727">
          <cell r="I1727">
            <v>45</v>
          </cell>
          <cell r="J1727">
            <v>0</v>
          </cell>
          <cell r="K1727">
            <v>0</v>
          </cell>
          <cell r="L1727">
            <v>0</v>
          </cell>
          <cell r="M1727">
            <v>0</v>
          </cell>
          <cell r="N1727">
            <v>45</v>
          </cell>
          <cell r="O1727">
            <v>45</v>
          </cell>
          <cell r="Q1727" t="str">
            <v>GSEHRA44470</v>
          </cell>
          <cell r="R1727" t="str">
            <v>GSEMedical44470</v>
          </cell>
          <cell r="S1727" t="str">
            <v>GSMedicalHRA44470</v>
          </cell>
          <cell r="T1727">
            <v>34695</v>
          </cell>
          <cell r="U1727">
            <v>2042.1</v>
          </cell>
          <cell r="V1727">
            <v>1092.1500000000001</v>
          </cell>
          <cell r="W1727">
            <v>1499.85</v>
          </cell>
          <cell r="X1727">
            <v>14879.877627863199</v>
          </cell>
          <cell r="Y1727">
            <v>9.9750001499999996</v>
          </cell>
        </row>
        <row r="1728">
          <cell r="I1728">
            <v>0</v>
          </cell>
          <cell r="J1728">
            <v>3</v>
          </cell>
          <cell r="K1728">
            <v>1</v>
          </cell>
          <cell r="L1728">
            <v>0</v>
          </cell>
          <cell r="M1728">
            <v>0</v>
          </cell>
          <cell r="N1728">
            <v>4</v>
          </cell>
          <cell r="O1728">
            <v>8</v>
          </cell>
          <cell r="Q1728" t="str">
            <v>GSEHRA44470</v>
          </cell>
          <cell r="R1728" t="str">
            <v>GSEMedical44470</v>
          </cell>
          <cell r="S1728" t="str">
            <v>GSMedicalHRA44470</v>
          </cell>
          <cell r="T1728">
            <v>5940</v>
          </cell>
          <cell r="U1728">
            <v>181.52</v>
          </cell>
          <cell r="V1728">
            <v>303.36</v>
          </cell>
          <cell r="W1728">
            <v>266.68</v>
          </cell>
          <cell r="X1728">
            <v>3212.1224057825202</v>
          </cell>
          <cell r="Y1728">
            <v>1.7733333600000001</v>
          </cell>
        </row>
        <row r="1729">
          <cell r="I1729">
            <v>0</v>
          </cell>
          <cell r="J1729">
            <v>0</v>
          </cell>
          <cell r="K1729">
            <v>0</v>
          </cell>
          <cell r="L1729">
            <v>2</v>
          </cell>
          <cell r="M1729">
            <v>14</v>
          </cell>
          <cell r="N1729">
            <v>16</v>
          </cell>
          <cell r="O1729">
            <v>59</v>
          </cell>
          <cell r="Q1729" t="str">
            <v>GSEHRA44470</v>
          </cell>
          <cell r="R1729" t="str">
            <v>GSEMedical44470</v>
          </cell>
          <cell r="S1729" t="str">
            <v>GSMedicalHRA44470</v>
          </cell>
          <cell r="T1729">
            <v>28048</v>
          </cell>
          <cell r="U1729">
            <v>726.08</v>
          </cell>
          <cell r="V1729">
            <v>1213.44</v>
          </cell>
          <cell r="W1729">
            <v>1600</v>
          </cell>
          <cell r="X1729">
            <v>17458.359103289298</v>
          </cell>
          <cell r="Y1729">
            <v>13.07833353</v>
          </cell>
        </row>
        <row r="1730">
          <cell r="I1730">
            <v>1</v>
          </cell>
          <cell r="J1730">
            <v>0</v>
          </cell>
          <cell r="K1730">
            <v>0</v>
          </cell>
          <cell r="L1730">
            <v>0</v>
          </cell>
          <cell r="M1730">
            <v>0</v>
          </cell>
          <cell r="N1730">
            <v>1</v>
          </cell>
          <cell r="O1730">
            <v>1</v>
          </cell>
          <cell r="Q1730" t="str">
            <v>HSHRA44470</v>
          </cell>
          <cell r="R1730" t="str">
            <v>HSMedical44470</v>
          </cell>
          <cell r="S1730" t="str">
            <v>HSMedicalHRA44470</v>
          </cell>
          <cell r="T1730">
            <v>771</v>
          </cell>
          <cell r="U1730">
            <v>45.38</v>
          </cell>
          <cell r="V1730">
            <v>24.27</v>
          </cell>
          <cell r="W1730">
            <v>33.33</v>
          </cell>
          <cell r="X1730">
            <v>330.66394728584902</v>
          </cell>
          <cell r="Y1730">
            <v>0.22166667000000001</v>
          </cell>
        </row>
        <row r="1731">
          <cell r="I1731">
            <v>0</v>
          </cell>
          <cell r="J1731">
            <v>1</v>
          </cell>
          <cell r="K1731">
            <v>0</v>
          </cell>
          <cell r="L1731">
            <v>0</v>
          </cell>
          <cell r="M1731">
            <v>0</v>
          </cell>
          <cell r="N1731">
            <v>1</v>
          </cell>
          <cell r="O1731">
            <v>2</v>
          </cell>
          <cell r="Q1731" t="str">
            <v>CWHRA44470</v>
          </cell>
          <cell r="R1731" t="str">
            <v>CWMedical44470</v>
          </cell>
          <cell r="S1731" t="str">
            <v>CWMedicalHRA44470</v>
          </cell>
          <cell r="T1731">
            <v>1485</v>
          </cell>
          <cell r="U1731">
            <v>45.38</v>
          </cell>
          <cell r="V1731">
            <v>75.84</v>
          </cell>
          <cell r="W1731">
            <v>66.67</v>
          </cell>
          <cell r="X1731">
            <v>857.04772234273298</v>
          </cell>
          <cell r="Y1731">
            <v>0.44333334000000002</v>
          </cell>
        </row>
        <row r="1732">
          <cell r="I1732">
            <v>0</v>
          </cell>
          <cell r="J1732">
            <v>0</v>
          </cell>
          <cell r="K1732">
            <v>0</v>
          </cell>
          <cell r="L1732">
            <v>0</v>
          </cell>
          <cell r="M1732">
            <v>1</v>
          </cell>
          <cell r="N1732">
            <v>1</v>
          </cell>
          <cell r="O1732">
            <v>3</v>
          </cell>
          <cell r="Q1732" t="str">
            <v>CWHRA44470</v>
          </cell>
          <cell r="R1732" t="str">
            <v>CWMedical44470</v>
          </cell>
          <cell r="S1732" t="str">
            <v>CWMedicalHRA44470</v>
          </cell>
          <cell r="T1732">
            <v>1753</v>
          </cell>
          <cell r="U1732">
            <v>45.38</v>
          </cell>
          <cell r="V1732">
            <v>75.84</v>
          </cell>
          <cell r="W1732">
            <v>100</v>
          </cell>
          <cell r="X1732">
            <v>1107.1196013289</v>
          </cell>
          <cell r="Y1732">
            <v>0.66500000999999997</v>
          </cell>
        </row>
        <row r="1733">
          <cell r="I1733">
            <v>5</v>
          </cell>
          <cell r="J1733">
            <v>0</v>
          </cell>
          <cell r="K1733">
            <v>0</v>
          </cell>
          <cell r="L1733">
            <v>0</v>
          </cell>
          <cell r="M1733">
            <v>0</v>
          </cell>
          <cell r="N1733">
            <v>5</v>
          </cell>
          <cell r="O1733">
            <v>5</v>
          </cell>
          <cell r="Q1733" t="str">
            <v>FRHRA44470</v>
          </cell>
          <cell r="R1733" t="str">
            <v>FRMedical44470</v>
          </cell>
          <cell r="S1733" t="str">
            <v>FRMedicalHRA44470</v>
          </cell>
          <cell r="T1733">
            <v>3855</v>
          </cell>
          <cell r="U1733">
            <v>226.9</v>
          </cell>
          <cell r="V1733">
            <v>121.35</v>
          </cell>
          <cell r="W1733">
            <v>166.65</v>
          </cell>
          <cell r="X1733">
            <v>1653.31973642924</v>
          </cell>
          <cell r="Y1733">
            <v>1.1083333500000001</v>
          </cell>
        </row>
        <row r="1734">
          <cell r="I1734">
            <v>0</v>
          </cell>
          <cell r="J1734">
            <v>0</v>
          </cell>
          <cell r="K1734">
            <v>1</v>
          </cell>
          <cell r="L1734">
            <v>0</v>
          </cell>
          <cell r="M1734">
            <v>0</v>
          </cell>
          <cell r="N1734">
            <v>1</v>
          </cell>
          <cell r="O1734">
            <v>2</v>
          </cell>
          <cell r="Q1734" t="str">
            <v>FRHRA44470</v>
          </cell>
          <cell r="R1734" t="str">
            <v>FRMedical44470</v>
          </cell>
          <cell r="S1734" t="str">
            <v>FRMedicalHRA44470</v>
          </cell>
          <cell r="T1734">
            <v>1485</v>
          </cell>
          <cell r="U1734">
            <v>45.38</v>
          </cell>
          <cell r="V1734">
            <v>75.84</v>
          </cell>
          <cell r="W1734">
            <v>66.67</v>
          </cell>
          <cell r="X1734">
            <v>640.97923875432502</v>
          </cell>
          <cell r="Y1734">
            <v>0.44333334000000002</v>
          </cell>
        </row>
        <row r="1735">
          <cell r="I1735">
            <v>0</v>
          </cell>
          <cell r="J1735">
            <v>0</v>
          </cell>
          <cell r="K1735">
            <v>0</v>
          </cell>
          <cell r="L1735">
            <v>1</v>
          </cell>
          <cell r="M1735">
            <v>1</v>
          </cell>
          <cell r="N1735">
            <v>2</v>
          </cell>
          <cell r="O1735">
            <v>9</v>
          </cell>
          <cell r="Q1735" t="str">
            <v>FRHRA44470</v>
          </cell>
          <cell r="R1735" t="str">
            <v>FRMedical44470</v>
          </cell>
          <cell r="S1735" t="str">
            <v>FRMedicalHRA44470</v>
          </cell>
          <cell r="T1735">
            <v>3506</v>
          </cell>
          <cell r="U1735">
            <v>90.76</v>
          </cell>
          <cell r="V1735">
            <v>151.68</v>
          </cell>
          <cell r="W1735">
            <v>200</v>
          </cell>
          <cell r="X1735">
            <v>2086.4619436712501</v>
          </cell>
          <cell r="Y1735">
            <v>1.9950000299999999</v>
          </cell>
        </row>
        <row r="1736">
          <cell r="I1736">
            <v>0</v>
          </cell>
          <cell r="J1736">
            <v>0</v>
          </cell>
          <cell r="K1736">
            <v>0</v>
          </cell>
          <cell r="L1736">
            <v>0</v>
          </cell>
          <cell r="M1736">
            <v>1</v>
          </cell>
          <cell r="N1736">
            <v>1</v>
          </cell>
          <cell r="O1736">
            <v>4</v>
          </cell>
          <cell r="Q1736" t="str">
            <v>GSEHRA44470</v>
          </cell>
          <cell r="R1736" t="str">
            <v>GSEMedical44470</v>
          </cell>
          <cell r="S1736" t="str">
            <v>GSMedicalHRA44470</v>
          </cell>
          <cell r="T1736">
            <v>1753</v>
          </cell>
          <cell r="U1736">
            <v>45.38</v>
          </cell>
          <cell r="V1736">
            <v>75.84</v>
          </cell>
          <cell r="W1736">
            <v>100</v>
          </cell>
          <cell r="X1736">
            <v>1107.1196013289</v>
          </cell>
          <cell r="Y1736">
            <v>0.88666668000000004</v>
          </cell>
        </row>
        <row r="1737">
          <cell r="I1737">
            <v>104</v>
          </cell>
          <cell r="J1737">
            <v>0</v>
          </cell>
          <cell r="K1737">
            <v>0</v>
          </cell>
          <cell r="L1737">
            <v>0</v>
          </cell>
          <cell r="M1737">
            <v>0</v>
          </cell>
          <cell r="N1737">
            <v>104</v>
          </cell>
          <cell r="O1737">
            <v>104</v>
          </cell>
          <cell r="Q1737" t="str">
            <v>CWMajor Medical44470</v>
          </cell>
          <cell r="R1737" t="str">
            <v>CWMedical44470</v>
          </cell>
          <cell r="S1737" t="str">
            <v>CWMedicalMajor Medical44470</v>
          </cell>
          <cell r="T1737">
            <v>59904</v>
          </cell>
          <cell r="U1737">
            <v>4719.5200000000004</v>
          </cell>
          <cell r="V1737">
            <v>2524.08</v>
          </cell>
          <cell r="W1737">
            <v>0</v>
          </cell>
          <cell r="X1737">
            <v>19353.092896174901</v>
          </cell>
          <cell r="Y1737">
            <v>23.053333680000001</v>
          </cell>
        </row>
        <row r="1738">
          <cell r="I1738">
            <v>0</v>
          </cell>
          <cell r="J1738">
            <v>5</v>
          </cell>
          <cell r="K1738">
            <v>4</v>
          </cell>
          <cell r="L1738">
            <v>0</v>
          </cell>
          <cell r="M1738">
            <v>0</v>
          </cell>
          <cell r="N1738">
            <v>9</v>
          </cell>
          <cell r="O1738">
            <v>18</v>
          </cell>
          <cell r="Q1738" t="str">
            <v>CWMajor Medical44470</v>
          </cell>
          <cell r="R1738" t="str">
            <v>CWMedical44470</v>
          </cell>
          <cell r="S1738" t="str">
            <v>CWMedicalMajor Medical44470</v>
          </cell>
          <cell r="T1738">
            <v>9990</v>
          </cell>
          <cell r="U1738">
            <v>408.42</v>
          </cell>
          <cell r="V1738">
            <v>682.56</v>
          </cell>
          <cell r="W1738">
            <v>0</v>
          </cell>
          <cell r="X1738">
            <v>4396.8928571428596</v>
          </cell>
          <cell r="Y1738">
            <v>3.9900000599999998</v>
          </cell>
        </row>
        <row r="1739">
          <cell r="I1739">
            <v>0</v>
          </cell>
          <cell r="J1739">
            <v>0</v>
          </cell>
          <cell r="K1739">
            <v>0</v>
          </cell>
          <cell r="L1739">
            <v>1</v>
          </cell>
          <cell r="M1739">
            <v>9</v>
          </cell>
          <cell r="N1739">
            <v>10</v>
          </cell>
          <cell r="O1739">
            <v>36</v>
          </cell>
          <cell r="Q1739" t="str">
            <v>CWMajor Medical44470</v>
          </cell>
          <cell r="R1739" t="str">
            <v>CWMedical44470</v>
          </cell>
          <cell r="S1739" t="str">
            <v>CWMedicalMajor Medical44470</v>
          </cell>
          <cell r="T1739">
            <v>13120</v>
          </cell>
          <cell r="U1739">
            <v>453.8</v>
          </cell>
          <cell r="V1739">
            <v>758.4</v>
          </cell>
          <cell r="W1739">
            <v>0</v>
          </cell>
          <cell r="X1739">
            <v>6950.625</v>
          </cell>
          <cell r="Y1739">
            <v>7.9800001199999997</v>
          </cell>
        </row>
        <row r="1740">
          <cell r="I1740">
            <v>517</v>
          </cell>
          <cell r="J1740">
            <v>0</v>
          </cell>
          <cell r="K1740">
            <v>0</v>
          </cell>
          <cell r="L1740">
            <v>0</v>
          </cell>
          <cell r="M1740">
            <v>0</v>
          </cell>
          <cell r="N1740">
            <v>517</v>
          </cell>
          <cell r="O1740">
            <v>517</v>
          </cell>
          <cell r="Q1740" t="str">
            <v>FRMajor Medical44470</v>
          </cell>
          <cell r="R1740" t="str">
            <v>FRMedical44470</v>
          </cell>
          <cell r="S1740" t="str">
            <v>FRMedicalMajor Medical44470</v>
          </cell>
          <cell r="T1740">
            <v>297792</v>
          </cell>
          <cell r="U1740">
            <v>23461.46</v>
          </cell>
          <cell r="V1740">
            <v>12547.59</v>
          </cell>
          <cell r="W1740">
            <v>0</v>
          </cell>
          <cell r="X1740">
            <v>96207.202185792295</v>
          </cell>
          <cell r="Y1740">
            <v>114.60166839</v>
          </cell>
        </row>
        <row r="1741">
          <cell r="I1741">
            <v>0</v>
          </cell>
          <cell r="J1741">
            <v>42</v>
          </cell>
          <cell r="K1741">
            <v>29</v>
          </cell>
          <cell r="L1741">
            <v>0</v>
          </cell>
          <cell r="M1741">
            <v>0</v>
          </cell>
          <cell r="N1741">
            <v>71</v>
          </cell>
          <cell r="O1741">
            <v>142</v>
          </cell>
          <cell r="Q1741" t="str">
            <v>FRMajor Medical44470</v>
          </cell>
          <cell r="R1741" t="str">
            <v>FRMedical44470</v>
          </cell>
          <cell r="S1741" t="str">
            <v>FRMedicalMajor Medical44470</v>
          </cell>
          <cell r="T1741">
            <v>78810</v>
          </cell>
          <cell r="U1741">
            <v>3221.98</v>
          </cell>
          <cell r="V1741">
            <v>5384.64</v>
          </cell>
          <cell r="W1741">
            <v>0</v>
          </cell>
          <cell r="X1741">
            <v>35159.285714285703</v>
          </cell>
          <cell r="Y1741">
            <v>31.47666714</v>
          </cell>
        </row>
        <row r="1742">
          <cell r="I1742">
            <v>0</v>
          </cell>
          <cell r="J1742">
            <v>0</v>
          </cell>
          <cell r="K1742">
            <v>0</v>
          </cell>
          <cell r="L1742">
            <v>15</v>
          </cell>
          <cell r="M1742">
            <v>51</v>
          </cell>
          <cell r="N1742">
            <v>66</v>
          </cell>
          <cell r="O1742">
            <v>260</v>
          </cell>
          <cell r="Q1742" t="str">
            <v>FRMajor Medical44470</v>
          </cell>
          <cell r="R1742" t="str">
            <v>FRMedical44470</v>
          </cell>
          <cell r="S1742" t="str">
            <v>FRMedicalMajor Medical44470</v>
          </cell>
          <cell r="T1742">
            <v>86592</v>
          </cell>
          <cell r="U1742">
            <v>2995.08</v>
          </cell>
          <cell r="V1742">
            <v>5005.4399999999996</v>
          </cell>
          <cell r="W1742">
            <v>0</v>
          </cell>
          <cell r="X1742">
            <v>44174.875</v>
          </cell>
          <cell r="Y1742">
            <v>57.6333342</v>
          </cell>
        </row>
        <row r="1743">
          <cell r="I1743">
            <v>39</v>
          </cell>
          <cell r="J1743">
            <v>0</v>
          </cell>
          <cell r="K1743">
            <v>0</v>
          </cell>
          <cell r="L1743">
            <v>0</v>
          </cell>
          <cell r="M1743">
            <v>0</v>
          </cell>
          <cell r="N1743">
            <v>39</v>
          </cell>
          <cell r="O1743">
            <v>39</v>
          </cell>
          <cell r="Q1743" t="str">
            <v>GSEMajor Medical44470</v>
          </cell>
          <cell r="R1743" t="str">
            <v>GSEMedical44470</v>
          </cell>
          <cell r="S1743" t="str">
            <v>GSMedicalMajor Medical44470</v>
          </cell>
          <cell r="T1743">
            <v>22464</v>
          </cell>
          <cell r="U1743">
            <v>1769.82</v>
          </cell>
          <cell r="V1743">
            <v>946.53</v>
          </cell>
          <cell r="W1743">
            <v>0</v>
          </cell>
          <cell r="X1743">
            <v>7257.4098360655698</v>
          </cell>
          <cell r="Y1743">
            <v>8.6450001299999997</v>
          </cell>
        </row>
        <row r="1744">
          <cell r="I1744">
            <v>0</v>
          </cell>
          <cell r="J1744">
            <v>1</v>
          </cell>
          <cell r="K1744">
            <v>1</v>
          </cell>
          <cell r="L1744">
            <v>0</v>
          </cell>
          <cell r="M1744">
            <v>0</v>
          </cell>
          <cell r="N1744">
            <v>2</v>
          </cell>
          <cell r="O1744">
            <v>4</v>
          </cell>
          <cell r="Q1744" t="str">
            <v>GSEMajor Medical44470</v>
          </cell>
          <cell r="R1744" t="str">
            <v>GSEMedical44470</v>
          </cell>
          <cell r="S1744" t="str">
            <v>GSMedicalMajor Medical44470</v>
          </cell>
          <cell r="T1744">
            <v>2220</v>
          </cell>
          <cell r="U1744">
            <v>90.76</v>
          </cell>
          <cell r="V1744">
            <v>151.68</v>
          </cell>
          <cell r="W1744">
            <v>0</v>
          </cell>
          <cell r="X1744">
            <v>956.53571428571399</v>
          </cell>
          <cell r="Y1744">
            <v>0.88666668000000004</v>
          </cell>
        </row>
        <row r="1745">
          <cell r="I1745">
            <v>0</v>
          </cell>
          <cell r="J1745">
            <v>0</v>
          </cell>
          <cell r="K1745">
            <v>0</v>
          </cell>
          <cell r="L1745">
            <v>2</v>
          </cell>
          <cell r="M1745">
            <v>4</v>
          </cell>
          <cell r="N1745">
            <v>6</v>
          </cell>
          <cell r="O1745">
            <v>24</v>
          </cell>
          <cell r="Q1745" t="str">
            <v>GSEMajor Medical44470</v>
          </cell>
          <cell r="R1745" t="str">
            <v>GSEMedical44470</v>
          </cell>
          <cell r="S1745" t="str">
            <v>GSMedicalMajor Medical44470</v>
          </cell>
          <cell r="T1745">
            <v>7872</v>
          </cell>
          <cell r="U1745">
            <v>272.27999999999997</v>
          </cell>
          <cell r="V1745">
            <v>455.04</v>
          </cell>
          <cell r="W1745">
            <v>0</v>
          </cell>
          <cell r="X1745">
            <v>3887.1666666666702</v>
          </cell>
          <cell r="Y1745">
            <v>5.3200000799999998</v>
          </cell>
        </row>
        <row r="1746">
          <cell r="I1746">
            <v>2</v>
          </cell>
          <cell r="J1746">
            <v>0</v>
          </cell>
          <cell r="K1746">
            <v>0</v>
          </cell>
          <cell r="L1746">
            <v>0</v>
          </cell>
          <cell r="M1746">
            <v>0</v>
          </cell>
          <cell r="N1746">
            <v>2</v>
          </cell>
          <cell r="O1746">
            <v>2</v>
          </cell>
          <cell r="Q1746" t="str">
            <v>HSMajor Medical44470</v>
          </cell>
          <cell r="R1746" t="str">
            <v>HSMedical44470</v>
          </cell>
          <cell r="S1746" t="str">
            <v>HSMedicalMajor Medical44470</v>
          </cell>
          <cell r="T1746">
            <v>1152</v>
          </cell>
          <cell r="U1746">
            <v>90.76</v>
          </cell>
          <cell r="V1746">
            <v>48.54</v>
          </cell>
          <cell r="W1746">
            <v>0</v>
          </cell>
          <cell r="X1746">
            <v>372.17486338797801</v>
          </cell>
          <cell r="Y1746">
            <v>0.44333334000000002</v>
          </cell>
        </row>
        <row r="1747">
          <cell r="I1747">
            <v>772</v>
          </cell>
          <cell r="J1747">
            <v>126</v>
          </cell>
          <cell r="K1747">
            <v>56</v>
          </cell>
          <cell r="L1747">
            <v>29</v>
          </cell>
          <cell r="M1747">
            <v>128</v>
          </cell>
          <cell r="N1747">
            <v>1111</v>
          </cell>
          <cell r="O1747">
            <v>1756</v>
          </cell>
          <cell r="R1747" t="str">
            <v>CWDental44470</v>
          </cell>
          <cell r="T1747">
            <v>58912</v>
          </cell>
          <cell r="U1747">
            <v>3166.35</v>
          </cell>
          <cell r="V1747">
            <v>0</v>
          </cell>
          <cell r="W1747">
            <v>0</v>
          </cell>
          <cell r="X1747">
            <v>58912</v>
          </cell>
          <cell r="Y1747">
            <v>0</v>
          </cell>
        </row>
        <row r="1748">
          <cell r="I1748">
            <v>3011</v>
          </cell>
          <cell r="J1748">
            <v>537</v>
          </cell>
          <cell r="K1748">
            <v>262</v>
          </cell>
          <cell r="L1748">
            <v>126</v>
          </cell>
          <cell r="M1748">
            <v>682</v>
          </cell>
          <cell r="N1748">
            <v>4618</v>
          </cell>
          <cell r="O1748">
            <v>7904</v>
          </cell>
          <cell r="R1748" t="str">
            <v>FRDental44470</v>
          </cell>
          <cell r="T1748">
            <v>255757</v>
          </cell>
          <cell r="U1748">
            <v>13161.3</v>
          </cell>
          <cell r="V1748">
            <v>0</v>
          </cell>
          <cell r="W1748">
            <v>0</v>
          </cell>
          <cell r="X1748">
            <v>255757</v>
          </cell>
          <cell r="Y1748">
            <v>0</v>
          </cell>
        </row>
        <row r="1749">
          <cell r="I1749">
            <v>121</v>
          </cell>
          <cell r="J1749">
            <v>21</v>
          </cell>
          <cell r="K1749">
            <v>7</v>
          </cell>
          <cell r="L1749">
            <v>5</v>
          </cell>
          <cell r="M1749">
            <v>27</v>
          </cell>
          <cell r="N1749">
            <v>181</v>
          </cell>
          <cell r="O1749">
            <v>300</v>
          </cell>
          <cell r="R1749" t="str">
            <v>GSEDental44470</v>
          </cell>
          <cell r="T1749">
            <v>9935</v>
          </cell>
          <cell r="U1749">
            <v>515.85</v>
          </cell>
          <cell r="V1749">
            <v>0</v>
          </cell>
          <cell r="W1749">
            <v>0</v>
          </cell>
          <cell r="X1749">
            <v>9935</v>
          </cell>
          <cell r="Y1749">
            <v>0</v>
          </cell>
        </row>
        <row r="1750">
          <cell r="I1750">
            <v>31</v>
          </cell>
          <cell r="J1750">
            <v>2</v>
          </cell>
          <cell r="K1750">
            <v>3</v>
          </cell>
          <cell r="L1750">
            <v>1</v>
          </cell>
          <cell r="M1750">
            <v>6</v>
          </cell>
          <cell r="N1750">
            <v>43</v>
          </cell>
          <cell r="O1750">
            <v>67</v>
          </cell>
          <cell r="R1750" t="str">
            <v>HSDental44470</v>
          </cell>
          <cell r="T1750">
            <v>2269</v>
          </cell>
          <cell r="U1750">
            <v>122.55</v>
          </cell>
          <cell r="V1750">
            <v>0</v>
          </cell>
          <cell r="W1750">
            <v>0</v>
          </cell>
          <cell r="X1750">
            <v>2269</v>
          </cell>
          <cell r="Y1750">
            <v>0</v>
          </cell>
        </row>
        <row r="1751">
          <cell r="I1751">
            <v>0</v>
          </cell>
          <cell r="J1751">
            <v>0</v>
          </cell>
          <cell r="K1751">
            <v>0</v>
          </cell>
          <cell r="L1751">
            <v>0</v>
          </cell>
          <cell r="M1751">
            <v>0</v>
          </cell>
          <cell r="N1751">
            <v>0</v>
          </cell>
          <cell r="O1751">
            <v>0</v>
          </cell>
          <cell r="R1751" t="str">
            <v>UDDental44470</v>
          </cell>
          <cell r="T1751">
            <v>0</v>
          </cell>
          <cell r="U1751">
            <v>0</v>
          </cell>
          <cell r="V1751">
            <v>0</v>
          </cell>
          <cell r="W1751">
            <v>0</v>
          </cell>
          <cell r="X1751">
            <v>0</v>
          </cell>
          <cell r="Y1751">
            <v>0</v>
          </cell>
        </row>
        <row r="1752">
          <cell r="I1752">
            <v>17</v>
          </cell>
          <cell r="J1752">
            <v>4</v>
          </cell>
          <cell r="K1752">
            <v>3</v>
          </cell>
          <cell r="L1752">
            <v>2</v>
          </cell>
          <cell r="M1752">
            <v>0</v>
          </cell>
          <cell r="N1752">
            <v>26</v>
          </cell>
          <cell r="O1752">
            <v>37</v>
          </cell>
          <cell r="R1752" t="str">
            <v>WNDental44470</v>
          </cell>
          <cell r="T1752">
            <v>1367</v>
          </cell>
          <cell r="U1752">
            <v>74.099999999999994</v>
          </cell>
          <cell r="V1752">
            <v>0</v>
          </cell>
          <cell r="W1752">
            <v>0</v>
          </cell>
          <cell r="X1752">
            <v>1367</v>
          </cell>
          <cell r="Y1752">
            <v>0</v>
          </cell>
        </row>
        <row r="1753">
          <cell r="I1753">
            <v>6</v>
          </cell>
          <cell r="J1753">
            <v>4</v>
          </cell>
          <cell r="K1753">
            <v>0</v>
          </cell>
          <cell r="L1753">
            <v>0</v>
          </cell>
          <cell r="M1753">
            <v>2</v>
          </cell>
          <cell r="N1753">
            <v>12</v>
          </cell>
          <cell r="O1753">
            <v>24</v>
          </cell>
          <cell r="R1753" t="str">
            <v>CWDental44470</v>
          </cell>
          <cell r="T1753">
            <v>722</v>
          </cell>
          <cell r="U1753">
            <v>34.200000000000003</v>
          </cell>
          <cell r="V1753">
            <v>0</v>
          </cell>
          <cell r="W1753">
            <v>0</v>
          </cell>
          <cell r="X1753">
            <v>722</v>
          </cell>
          <cell r="Y1753">
            <v>0</v>
          </cell>
        </row>
        <row r="1754">
          <cell r="I1754">
            <v>25</v>
          </cell>
          <cell r="J1754">
            <v>13</v>
          </cell>
          <cell r="K1754">
            <v>1</v>
          </cell>
          <cell r="L1754">
            <v>2</v>
          </cell>
          <cell r="M1754">
            <v>8</v>
          </cell>
          <cell r="N1754">
            <v>49</v>
          </cell>
          <cell r="O1754">
            <v>93</v>
          </cell>
          <cell r="R1754" t="str">
            <v>FRDental44470</v>
          </cell>
          <cell r="T1754">
            <v>2983</v>
          </cell>
          <cell r="U1754">
            <v>139.65</v>
          </cell>
          <cell r="V1754">
            <v>0</v>
          </cell>
          <cell r="W1754">
            <v>0</v>
          </cell>
          <cell r="X1754">
            <v>2983</v>
          </cell>
          <cell r="Y1754">
            <v>0</v>
          </cell>
        </row>
        <row r="1755">
          <cell r="I1755">
            <v>3</v>
          </cell>
          <cell r="J1755">
            <v>1</v>
          </cell>
          <cell r="K1755">
            <v>0</v>
          </cell>
          <cell r="L1755">
            <v>0</v>
          </cell>
          <cell r="M1755">
            <v>3</v>
          </cell>
          <cell r="N1755">
            <v>7</v>
          </cell>
          <cell r="O1755">
            <v>19</v>
          </cell>
          <cell r="R1755" t="str">
            <v>GSEDental44470</v>
          </cell>
          <cell r="T1755">
            <v>489</v>
          </cell>
          <cell r="U1755">
            <v>19.95</v>
          </cell>
          <cell r="V1755">
            <v>0</v>
          </cell>
          <cell r="W1755">
            <v>0</v>
          </cell>
          <cell r="X1755">
            <v>489</v>
          </cell>
          <cell r="Y1755">
            <v>0</v>
          </cell>
        </row>
        <row r="1756">
          <cell r="I1756">
            <v>0</v>
          </cell>
          <cell r="J1756">
            <v>0</v>
          </cell>
          <cell r="K1756">
            <v>0</v>
          </cell>
          <cell r="L1756">
            <v>0</v>
          </cell>
          <cell r="M1756">
            <v>0</v>
          </cell>
          <cell r="N1756">
            <v>0</v>
          </cell>
          <cell r="O1756">
            <v>0</v>
          </cell>
          <cell r="R1756" t="str">
            <v>HSDental44470</v>
          </cell>
          <cell r="T1756">
            <v>0</v>
          </cell>
          <cell r="U1756">
            <v>0</v>
          </cell>
          <cell r="V1756">
            <v>0</v>
          </cell>
          <cell r="W1756">
            <v>0</v>
          </cell>
          <cell r="X1756">
            <v>0</v>
          </cell>
          <cell r="Y1756">
            <v>0</v>
          </cell>
        </row>
        <row r="1757">
          <cell r="I1757">
            <v>0</v>
          </cell>
          <cell r="J1757">
            <v>0</v>
          </cell>
          <cell r="K1757">
            <v>0</v>
          </cell>
          <cell r="L1757">
            <v>0</v>
          </cell>
          <cell r="M1757">
            <v>0</v>
          </cell>
          <cell r="N1757">
            <v>0</v>
          </cell>
          <cell r="O1757">
            <v>0</v>
          </cell>
          <cell r="R1757" t="str">
            <v>UDDental44470</v>
          </cell>
          <cell r="T1757">
            <v>0</v>
          </cell>
          <cell r="U1757">
            <v>0</v>
          </cell>
          <cell r="V1757">
            <v>0</v>
          </cell>
          <cell r="W1757">
            <v>0</v>
          </cell>
          <cell r="X1757">
            <v>0</v>
          </cell>
          <cell r="Y1757">
            <v>0</v>
          </cell>
        </row>
        <row r="1758">
          <cell r="I1758">
            <v>11</v>
          </cell>
          <cell r="J1758">
            <v>4</v>
          </cell>
          <cell r="K1758">
            <v>1</v>
          </cell>
          <cell r="L1758">
            <v>0</v>
          </cell>
          <cell r="M1758">
            <v>0</v>
          </cell>
          <cell r="N1758">
            <v>16</v>
          </cell>
          <cell r="O1758">
            <v>21</v>
          </cell>
          <cell r="R1758" t="str">
            <v>CWDental44470</v>
          </cell>
          <cell r="T1758">
            <v>789</v>
          </cell>
          <cell r="U1758">
            <v>45.6</v>
          </cell>
          <cell r="V1758">
            <v>0</v>
          </cell>
          <cell r="W1758">
            <v>0</v>
          </cell>
          <cell r="X1758">
            <v>789</v>
          </cell>
          <cell r="Y1758">
            <v>0</v>
          </cell>
        </row>
        <row r="1759">
          <cell r="I1759">
            <v>20</v>
          </cell>
          <cell r="J1759">
            <v>1</v>
          </cell>
          <cell r="K1759">
            <v>1</v>
          </cell>
          <cell r="L1759">
            <v>0</v>
          </cell>
          <cell r="M1759">
            <v>2</v>
          </cell>
          <cell r="N1759">
            <v>24</v>
          </cell>
          <cell r="O1759">
            <v>32</v>
          </cell>
          <cell r="R1759" t="str">
            <v>FRDental44470</v>
          </cell>
          <cell r="T1759">
            <v>1124</v>
          </cell>
          <cell r="U1759">
            <v>68.400000000000006</v>
          </cell>
          <cell r="V1759">
            <v>0</v>
          </cell>
          <cell r="W1759">
            <v>0</v>
          </cell>
          <cell r="X1759">
            <v>1124</v>
          </cell>
          <cell r="Y1759">
            <v>0</v>
          </cell>
        </row>
        <row r="1760">
          <cell r="I1760">
            <v>1</v>
          </cell>
          <cell r="J1760">
            <v>0</v>
          </cell>
          <cell r="K1760">
            <v>0</v>
          </cell>
          <cell r="L1760">
            <v>0</v>
          </cell>
          <cell r="M1760">
            <v>0</v>
          </cell>
          <cell r="N1760">
            <v>1</v>
          </cell>
          <cell r="O1760">
            <v>1</v>
          </cell>
          <cell r="R1760" t="str">
            <v>GSEDental44470</v>
          </cell>
          <cell r="T1760">
            <v>39</v>
          </cell>
          <cell r="U1760">
            <v>2.85</v>
          </cell>
          <cell r="V1760">
            <v>0</v>
          </cell>
          <cell r="W1760">
            <v>0</v>
          </cell>
          <cell r="X1760">
            <v>39</v>
          </cell>
          <cell r="Y1760">
            <v>0</v>
          </cell>
        </row>
        <row r="1761">
          <cell r="I1761">
            <v>0</v>
          </cell>
          <cell r="J1761">
            <v>0</v>
          </cell>
          <cell r="K1761">
            <v>0</v>
          </cell>
          <cell r="L1761">
            <v>0</v>
          </cell>
          <cell r="M1761">
            <v>0</v>
          </cell>
          <cell r="N1761">
            <v>0</v>
          </cell>
          <cell r="O1761">
            <v>0</v>
          </cell>
          <cell r="R1761" t="str">
            <v>HSDental44470</v>
          </cell>
          <cell r="T1761">
            <v>0</v>
          </cell>
          <cell r="U1761">
            <v>0</v>
          </cell>
          <cell r="V1761">
            <v>0</v>
          </cell>
          <cell r="W1761">
            <v>0</v>
          </cell>
          <cell r="X1761">
            <v>0</v>
          </cell>
          <cell r="Y1761">
            <v>0</v>
          </cell>
        </row>
        <row r="1762">
          <cell r="I1762">
            <v>0</v>
          </cell>
          <cell r="J1762">
            <v>0</v>
          </cell>
          <cell r="K1762">
            <v>0</v>
          </cell>
          <cell r="L1762">
            <v>0</v>
          </cell>
          <cell r="M1762">
            <v>0</v>
          </cell>
          <cell r="N1762">
            <v>0</v>
          </cell>
          <cell r="O1762">
            <v>0</v>
          </cell>
          <cell r="R1762" t="str">
            <v>WNDental44470</v>
          </cell>
          <cell r="T1762">
            <v>0</v>
          </cell>
          <cell r="U1762">
            <v>0</v>
          </cell>
          <cell r="V1762">
            <v>0</v>
          </cell>
          <cell r="W1762">
            <v>0</v>
          </cell>
          <cell r="X1762">
            <v>0</v>
          </cell>
          <cell r="Y1762">
            <v>0</v>
          </cell>
        </row>
        <row r="1763">
          <cell r="I1763">
            <v>15</v>
          </cell>
          <cell r="J1763">
            <v>2</v>
          </cell>
          <cell r="K1763">
            <v>0</v>
          </cell>
          <cell r="L1763">
            <v>0</v>
          </cell>
          <cell r="M1763">
            <v>1</v>
          </cell>
          <cell r="N1763">
            <v>18</v>
          </cell>
          <cell r="O1763">
            <v>23</v>
          </cell>
          <cell r="R1763" t="str">
            <v>CWDental44470</v>
          </cell>
          <cell r="T1763">
            <v>829</v>
          </cell>
          <cell r="U1763">
            <v>51.3</v>
          </cell>
          <cell r="V1763">
            <v>0</v>
          </cell>
          <cell r="W1763">
            <v>0</v>
          </cell>
          <cell r="X1763">
            <v>829</v>
          </cell>
          <cell r="Y1763">
            <v>0</v>
          </cell>
        </row>
        <row r="1764">
          <cell r="I1764">
            <v>8</v>
          </cell>
          <cell r="J1764">
            <v>1</v>
          </cell>
          <cell r="K1764">
            <v>2</v>
          </cell>
          <cell r="L1764">
            <v>0</v>
          </cell>
          <cell r="M1764">
            <v>1</v>
          </cell>
          <cell r="N1764">
            <v>12</v>
          </cell>
          <cell r="O1764">
            <v>17</v>
          </cell>
          <cell r="R1764" t="str">
            <v>FRDental44470</v>
          </cell>
          <cell r="T1764">
            <v>628</v>
          </cell>
          <cell r="U1764">
            <v>34.200000000000003</v>
          </cell>
          <cell r="V1764">
            <v>0</v>
          </cell>
          <cell r="W1764">
            <v>0</v>
          </cell>
          <cell r="X1764">
            <v>628</v>
          </cell>
          <cell r="Y1764">
            <v>0</v>
          </cell>
        </row>
        <row r="1765">
          <cell r="I1765">
            <v>0</v>
          </cell>
          <cell r="J1765">
            <v>0</v>
          </cell>
          <cell r="K1765">
            <v>0</v>
          </cell>
          <cell r="L1765">
            <v>0</v>
          </cell>
          <cell r="M1765">
            <v>0</v>
          </cell>
          <cell r="N1765">
            <v>0</v>
          </cell>
          <cell r="O1765">
            <v>0</v>
          </cell>
          <cell r="R1765" t="str">
            <v>GSEDental44470</v>
          </cell>
          <cell r="T1765">
            <v>0</v>
          </cell>
          <cell r="U1765">
            <v>0</v>
          </cell>
          <cell r="V1765">
            <v>0</v>
          </cell>
          <cell r="W1765">
            <v>0</v>
          </cell>
          <cell r="X1765">
            <v>0</v>
          </cell>
          <cell r="Y1765">
            <v>0</v>
          </cell>
        </row>
        <row r="1766">
          <cell r="I1766">
            <v>1</v>
          </cell>
          <cell r="J1766">
            <v>1</v>
          </cell>
          <cell r="K1766">
            <v>0</v>
          </cell>
          <cell r="L1766">
            <v>0</v>
          </cell>
          <cell r="M1766">
            <v>0</v>
          </cell>
          <cell r="N1766">
            <v>2</v>
          </cell>
          <cell r="O1766">
            <v>3</v>
          </cell>
          <cell r="R1766" t="str">
            <v>HSDental44470</v>
          </cell>
          <cell r="T1766">
            <v>111</v>
          </cell>
          <cell r="U1766">
            <v>5.7</v>
          </cell>
          <cell r="V1766">
            <v>0</v>
          </cell>
          <cell r="W1766">
            <v>0</v>
          </cell>
          <cell r="X1766">
            <v>111</v>
          </cell>
          <cell r="Y1766">
            <v>0</v>
          </cell>
        </row>
        <row r="1767">
          <cell r="I1767">
            <v>747</v>
          </cell>
          <cell r="J1767">
            <v>125</v>
          </cell>
          <cell r="K1767">
            <v>51</v>
          </cell>
          <cell r="L1767">
            <v>24</v>
          </cell>
          <cell r="M1767">
            <v>125</v>
          </cell>
          <cell r="N1767">
            <v>1072</v>
          </cell>
          <cell r="O1767">
            <v>1692</v>
          </cell>
          <cell r="R1767" t="str">
            <v>CWDental44501</v>
          </cell>
          <cell r="T1767">
            <v>56705</v>
          </cell>
          <cell r="U1767">
            <v>3055.2</v>
          </cell>
          <cell r="V1767">
            <v>0</v>
          </cell>
          <cell r="W1767">
            <v>0</v>
          </cell>
          <cell r="X1767">
            <v>56705</v>
          </cell>
          <cell r="Y1767">
            <v>0</v>
          </cell>
        </row>
        <row r="1768">
          <cell r="I1768">
            <v>2970</v>
          </cell>
          <cell r="J1768">
            <v>539</v>
          </cell>
          <cell r="K1768">
            <v>254</v>
          </cell>
          <cell r="L1768">
            <v>122</v>
          </cell>
          <cell r="M1768">
            <v>683</v>
          </cell>
          <cell r="N1768">
            <v>4568</v>
          </cell>
          <cell r="O1768">
            <v>7840</v>
          </cell>
          <cell r="R1768" t="str">
            <v>FRDental44501</v>
          </cell>
          <cell r="T1768">
            <v>253426</v>
          </cell>
          <cell r="U1768">
            <v>13018.8</v>
          </cell>
          <cell r="V1768">
            <v>0</v>
          </cell>
          <cell r="W1768">
            <v>0</v>
          </cell>
          <cell r="X1768">
            <v>253426</v>
          </cell>
          <cell r="Y1768">
            <v>0</v>
          </cell>
        </row>
        <row r="1769">
          <cell r="I1769">
            <v>120</v>
          </cell>
          <cell r="J1769">
            <v>20</v>
          </cell>
          <cell r="K1769">
            <v>7</v>
          </cell>
          <cell r="L1769">
            <v>5</v>
          </cell>
          <cell r="M1769">
            <v>25</v>
          </cell>
          <cell r="N1769">
            <v>177</v>
          </cell>
          <cell r="O1769">
            <v>290</v>
          </cell>
          <cell r="R1769" t="str">
            <v>GSEDental44501</v>
          </cell>
          <cell r="T1769">
            <v>9624</v>
          </cell>
          <cell r="U1769">
            <v>504.45</v>
          </cell>
          <cell r="V1769">
            <v>0</v>
          </cell>
          <cell r="W1769">
            <v>0</v>
          </cell>
          <cell r="X1769">
            <v>9624</v>
          </cell>
          <cell r="Y1769">
            <v>0</v>
          </cell>
        </row>
        <row r="1770">
          <cell r="I1770">
            <v>30</v>
          </cell>
          <cell r="J1770">
            <v>1</v>
          </cell>
          <cell r="K1770">
            <v>3</v>
          </cell>
          <cell r="L1770">
            <v>1</v>
          </cell>
          <cell r="M1770">
            <v>6</v>
          </cell>
          <cell r="N1770">
            <v>41</v>
          </cell>
          <cell r="O1770">
            <v>64</v>
          </cell>
          <cell r="R1770" t="str">
            <v>HSDental44501</v>
          </cell>
          <cell r="T1770">
            <v>2158</v>
          </cell>
          <cell r="U1770">
            <v>116.85</v>
          </cell>
          <cell r="V1770">
            <v>0</v>
          </cell>
          <cell r="W1770">
            <v>0</v>
          </cell>
          <cell r="X1770">
            <v>2158</v>
          </cell>
          <cell r="Y1770">
            <v>0</v>
          </cell>
        </row>
        <row r="1771">
          <cell r="I1771">
            <v>0</v>
          </cell>
          <cell r="J1771">
            <v>0</v>
          </cell>
          <cell r="K1771">
            <v>0</v>
          </cell>
          <cell r="L1771">
            <v>0</v>
          </cell>
          <cell r="M1771">
            <v>0</v>
          </cell>
          <cell r="N1771">
            <v>0</v>
          </cell>
          <cell r="O1771">
            <v>0</v>
          </cell>
          <cell r="R1771" t="str">
            <v>UDDental44501</v>
          </cell>
          <cell r="T1771">
            <v>0</v>
          </cell>
          <cell r="U1771">
            <v>0</v>
          </cell>
          <cell r="V1771">
            <v>0</v>
          </cell>
          <cell r="W1771">
            <v>0</v>
          </cell>
          <cell r="X1771">
            <v>0</v>
          </cell>
          <cell r="Y1771">
            <v>0</v>
          </cell>
        </row>
        <row r="1772">
          <cell r="I1772">
            <v>16</v>
          </cell>
          <cell r="J1772">
            <v>4</v>
          </cell>
          <cell r="K1772">
            <v>3</v>
          </cell>
          <cell r="L1772">
            <v>1</v>
          </cell>
          <cell r="M1772">
            <v>2</v>
          </cell>
          <cell r="N1772">
            <v>26</v>
          </cell>
          <cell r="O1772">
            <v>44</v>
          </cell>
          <cell r="R1772" t="str">
            <v>WNDental44501</v>
          </cell>
          <cell r="T1772">
            <v>1428</v>
          </cell>
          <cell r="U1772">
            <v>74.099999999999994</v>
          </cell>
          <cell r="V1772">
            <v>0</v>
          </cell>
          <cell r="W1772">
            <v>0</v>
          </cell>
          <cell r="X1772">
            <v>1428</v>
          </cell>
          <cell r="Y1772">
            <v>0</v>
          </cell>
        </row>
        <row r="1773">
          <cell r="I1773">
            <v>8</v>
          </cell>
          <cell r="J1773">
            <v>3</v>
          </cell>
          <cell r="K1773">
            <v>0</v>
          </cell>
          <cell r="L1773">
            <v>0</v>
          </cell>
          <cell r="M1773">
            <v>2</v>
          </cell>
          <cell r="N1773">
            <v>13</v>
          </cell>
          <cell r="O1773">
            <v>24</v>
          </cell>
          <cell r="R1773" t="str">
            <v>CWDental44501</v>
          </cell>
          <cell r="T1773">
            <v>728</v>
          </cell>
          <cell r="U1773">
            <v>37.049999999999997</v>
          </cell>
          <cell r="V1773">
            <v>0</v>
          </cell>
          <cell r="W1773">
            <v>0</v>
          </cell>
          <cell r="X1773">
            <v>728</v>
          </cell>
          <cell r="Y1773">
            <v>0</v>
          </cell>
        </row>
        <row r="1774">
          <cell r="I1774">
            <v>25</v>
          </cell>
          <cell r="J1774">
            <v>10</v>
          </cell>
          <cell r="K1774">
            <v>1</v>
          </cell>
          <cell r="L1774">
            <v>1</v>
          </cell>
          <cell r="M1774">
            <v>7</v>
          </cell>
          <cell r="N1774">
            <v>44</v>
          </cell>
          <cell r="O1774">
            <v>81</v>
          </cell>
          <cell r="R1774" t="str">
            <v>FRDental44501</v>
          </cell>
          <cell r="T1774">
            <v>2567</v>
          </cell>
          <cell r="U1774">
            <v>125.4</v>
          </cell>
          <cell r="V1774">
            <v>0</v>
          </cell>
          <cell r="W1774">
            <v>0</v>
          </cell>
          <cell r="X1774">
            <v>2567</v>
          </cell>
          <cell r="Y1774">
            <v>0</v>
          </cell>
        </row>
        <row r="1775">
          <cell r="I1775">
            <v>3</v>
          </cell>
          <cell r="J1775">
            <v>2</v>
          </cell>
          <cell r="K1775">
            <v>0</v>
          </cell>
          <cell r="L1775">
            <v>0</v>
          </cell>
          <cell r="M1775">
            <v>2</v>
          </cell>
          <cell r="N1775">
            <v>7</v>
          </cell>
          <cell r="O1775">
            <v>15</v>
          </cell>
          <cell r="R1775" t="str">
            <v>GSEDental44501</v>
          </cell>
          <cell r="T1775">
            <v>461</v>
          </cell>
          <cell r="U1775">
            <v>19.95</v>
          </cell>
          <cell r="V1775">
            <v>0</v>
          </cell>
          <cell r="W1775">
            <v>0</v>
          </cell>
          <cell r="X1775">
            <v>461</v>
          </cell>
          <cell r="Y1775">
            <v>0</v>
          </cell>
        </row>
        <row r="1776">
          <cell r="I1776">
            <v>1</v>
          </cell>
          <cell r="J1776">
            <v>0</v>
          </cell>
          <cell r="K1776">
            <v>0</v>
          </cell>
          <cell r="L1776">
            <v>0</v>
          </cell>
          <cell r="M1776">
            <v>0</v>
          </cell>
          <cell r="N1776">
            <v>1</v>
          </cell>
          <cell r="O1776">
            <v>1</v>
          </cell>
          <cell r="R1776" t="str">
            <v>HSDental44501</v>
          </cell>
          <cell r="T1776">
            <v>39</v>
          </cell>
          <cell r="U1776">
            <v>2.85</v>
          </cell>
          <cell r="V1776">
            <v>0</v>
          </cell>
          <cell r="W1776">
            <v>0</v>
          </cell>
          <cell r="X1776">
            <v>39</v>
          </cell>
          <cell r="Y1776">
            <v>0</v>
          </cell>
        </row>
        <row r="1777">
          <cell r="I1777">
            <v>0</v>
          </cell>
          <cell r="J1777">
            <v>0</v>
          </cell>
          <cell r="K1777">
            <v>0</v>
          </cell>
          <cell r="L1777">
            <v>0</v>
          </cell>
          <cell r="M1777">
            <v>0</v>
          </cell>
          <cell r="N1777">
            <v>0</v>
          </cell>
          <cell r="O1777">
            <v>0</v>
          </cell>
          <cell r="R1777" t="str">
            <v>UDDental44501</v>
          </cell>
          <cell r="T1777">
            <v>0</v>
          </cell>
          <cell r="U1777">
            <v>0</v>
          </cell>
          <cell r="V1777">
            <v>0</v>
          </cell>
          <cell r="W1777">
            <v>0</v>
          </cell>
          <cell r="X1777">
            <v>0</v>
          </cell>
          <cell r="Y1777">
            <v>0</v>
          </cell>
        </row>
        <row r="1778">
          <cell r="I1778">
            <v>9</v>
          </cell>
          <cell r="J1778">
            <v>3</v>
          </cell>
          <cell r="K1778">
            <v>1</v>
          </cell>
          <cell r="L1778">
            <v>0</v>
          </cell>
          <cell r="M1778">
            <v>0</v>
          </cell>
          <cell r="N1778">
            <v>13</v>
          </cell>
          <cell r="O1778">
            <v>17</v>
          </cell>
          <cell r="R1778" t="str">
            <v>CWDental44501</v>
          </cell>
          <cell r="T1778">
            <v>639</v>
          </cell>
          <cell r="U1778">
            <v>37.049999999999997</v>
          </cell>
          <cell r="V1778">
            <v>0</v>
          </cell>
          <cell r="W1778">
            <v>0</v>
          </cell>
          <cell r="X1778">
            <v>639</v>
          </cell>
          <cell r="Y1778">
            <v>0</v>
          </cell>
        </row>
        <row r="1779">
          <cell r="I1779">
            <v>18</v>
          </cell>
          <cell r="J1779">
            <v>1</v>
          </cell>
          <cell r="K1779">
            <v>1</v>
          </cell>
          <cell r="L1779">
            <v>0</v>
          </cell>
          <cell r="M1779">
            <v>2</v>
          </cell>
          <cell r="N1779">
            <v>22</v>
          </cell>
          <cell r="O1779">
            <v>30</v>
          </cell>
          <cell r="R1779" t="str">
            <v>FRDental44501</v>
          </cell>
          <cell r="T1779">
            <v>1046</v>
          </cell>
          <cell r="U1779">
            <v>62.7</v>
          </cell>
          <cell r="V1779">
            <v>0</v>
          </cell>
          <cell r="W1779">
            <v>0</v>
          </cell>
          <cell r="X1779">
            <v>1046</v>
          </cell>
          <cell r="Y1779">
            <v>0</v>
          </cell>
        </row>
        <row r="1780">
          <cell r="I1780">
            <v>1</v>
          </cell>
          <cell r="J1780">
            <v>0</v>
          </cell>
          <cell r="K1780">
            <v>0</v>
          </cell>
          <cell r="L1780">
            <v>0</v>
          </cell>
          <cell r="M1780">
            <v>0</v>
          </cell>
          <cell r="N1780">
            <v>1</v>
          </cell>
          <cell r="O1780">
            <v>1</v>
          </cell>
          <cell r="R1780" t="str">
            <v>GSEDental44501</v>
          </cell>
          <cell r="T1780">
            <v>39</v>
          </cell>
          <cell r="U1780">
            <v>2.85</v>
          </cell>
          <cell r="V1780">
            <v>0</v>
          </cell>
          <cell r="W1780">
            <v>0</v>
          </cell>
          <cell r="X1780">
            <v>39</v>
          </cell>
          <cell r="Y1780">
            <v>0</v>
          </cell>
        </row>
        <row r="1781">
          <cell r="I1781">
            <v>0</v>
          </cell>
          <cell r="J1781">
            <v>0</v>
          </cell>
          <cell r="K1781">
            <v>0</v>
          </cell>
          <cell r="L1781">
            <v>0</v>
          </cell>
          <cell r="M1781">
            <v>0</v>
          </cell>
          <cell r="N1781">
            <v>0</v>
          </cell>
          <cell r="O1781">
            <v>0</v>
          </cell>
          <cell r="R1781" t="str">
            <v>HSDental44501</v>
          </cell>
          <cell r="T1781">
            <v>0</v>
          </cell>
          <cell r="U1781">
            <v>0</v>
          </cell>
          <cell r="V1781">
            <v>0</v>
          </cell>
          <cell r="W1781">
            <v>0</v>
          </cell>
          <cell r="X1781">
            <v>0</v>
          </cell>
          <cell r="Y1781">
            <v>0</v>
          </cell>
        </row>
        <row r="1782">
          <cell r="I1782">
            <v>0</v>
          </cell>
          <cell r="J1782">
            <v>0</v>
          </cell>
          <cell r="K1782">
            <v>0</v>
          </cell>
          <cell r="L1782">
            <v>0</v>
          </cell>
          <cell r="M1782">
            <v>0</v>
          </cell>
          <cell r="N1782">
            <v>0</v>
          </cell>
          <cell r="O1782">
            <v>0</v>
          </cell>
          <cell r="R1782" t="str">
            <v>WNDental44501</v>
          </cell>
          <cell r="T1782">
            <v>0</v>
          </cell>
          <cell r="U1782">
            <v>0</v>
          </cell>
          <cell r="V1782">
            <v>0</v>
          </cell>
          <cell r="W1782">
            <v>0</v>
          </cell>
          <cell r="X1782">
            <v>0</v>
          </cell>
          <cell r="Y1782">
            <v>0</v>
          </cell>
        </row>
        <row r="1783">
          <cell r="I1783">
            <v>14</v>
          </cell>
          <cell r="J1783">
            <v>0</v>
          </cell>
          <cell r="K1783">
            <v>0</v>
          </cell>
          <cell r="L1783">
            <v>0</v>
          </cell>
          <cell r="M1783">
            <v>1</v>
          </cell>
          <cell r="N1783">
            <v>15</v>
          </cell>
          <cell r="O1783">
            <v>18</v>
          </cell>
          <cell r="R1783" t="str">
            <v>CWDental44501</v>
          </cell>
          <cell r="T1783">
            <v>646</v>
          </cell>
          <cell r="U1783">
            <v>42.75</v>
          </cell>
          <cell r="V1783">
            <v>0</v>
          </cell>
          <cell r="W1783">
            <v>0</v>
          </cell>
          <cell r="X1783">
            <v>646</v>
          </cell>
          <cell r="Y1783">
            <v>0</v>
          </cell>
        </row>
        <row r="1784">
          <cell r="I1784">
            <v>9</v>
          </cell>
          <cell r="J1784">
            <v>1</v>
          </cell>
          <cell r="K1784">
            <v>0</v>
          </cell>
          <cell r="L1784">
            <v>0</v>
          </cell>
          <cell r="M1784">
            <v>1</v>
          </cell>
          <cell r="N1784">
            <v>11</v>
          </cell>
          <cell r="O1784">
            <v>14</v>
          </cell>
          <cell r="R1784" t="str">
            <v>FRDental44501</v>
          </cell>
          <cell r="T1784">
            <v>523</v>
          </cell>
          <cell r="U1784">
            <v>31.35</v>
          </cell>
          <cell r="V1784">
            <v>0</v>
          </cell>
          <cell r="W1784">
            <v>0</v>
          </cell>
          <cell r="X1784">
            <v>523</v>
          </cell>
          <cell r="Y1784">
            <v>0</v>
          </cell>
        </row>
        <row r="1785">
          <cell r="I1785">
            <v>0</v>
          </cell>
          <cell r="J1785">
            <v>0</v>
          </cell>
          <cell r="K1785">
            <v>0</v>
          </cell>
          <cell r="L1785">
            <v>0</v>
          </cell>
          <cell r="M1785">
            <v>0</v>
          </cell>
          <cell r="N1785">
            <v>0</v>
          </cell>
          <cell r="O1785">
            <v>0</v>
          </cell>
          <cell r="R1785" t="str">
            <v>GSEDental44501</v>
          </cell>
          <cell r="T1785">
            <v>0</v>
          </cell>
          <cell r="U1785">
            <v>0</v>
          </cell>
          <cell r="V1785">
            <v>0</v>
          </cell>
          <cell r="W1785">
            <v>0</v>
          </cell>
          <cell r="X1785">
            <v>0</v>
          </cell>
          <cell r="Y1785">
            <v>0</v>
          </cell>
        </row>
        <row r="1786">
          <cell r="I1786">
            <v>0</v>
          </cell>
          <cell r="J1786">
            <v>1</v>
          </cell>
          <cell r="K1786">
            <v>0</v>
          </cell>
          <cell r="L1786">
            <v>0</v>
          </cell>
          <cell r="M1786">
            <v>0</v>
          </cell>
          <cell r="N1786">
            <v>1</v>
          </cell>
          <cell r="O1786">
            <v>2</v>
          </cell>
          <cell r="R1786" t="str">
            <v>HSDental44501</v>
          </cell>
          <cell r="T1786">
            <v>72</v>
          </cell>
          <cell r="U1786">
            <v>2.85</v>
          </cell>
          <cell r="V1786">
            <v>0</v>
          </cell>
          <cell r="W1786">
            <v>0</v>
          </cell>
          <cell r="X1786">
            <v>72</v>
          </cell>
          <cell r="Y1786">
            <v>0</v>
          </cell>
        </row>
        <row r="1787">
          <cell r="I1787">
            <v>169</v>
          </cell>
          <cell r="J1787">
            <v>25</v>
          </cell>
          <cell r="K1787">
            <v>12</v>
          </cell>
          <cell r="L1787">
            <v>0</v>
          </cell>
          <cell r="M1787">
            <v>34</v>
          </cell>
          <cell r="N1787">
            <v>240</v>
          </cell>
          <cell r="O1787">
            <v>387</v>
          </cell>
          <cell r="Q1787" t="str">
            <v>CWHRA44501</v>
          </cell>
          <cell r="R1787" t="str">
            <v>CWMedical44501</v>
          </cell>
          <cell r="S1787" t="str">
            <v>CWMedicalHRA44501</v>
          </cell>
          <cell r="T1787">
            <v>244846</v>
          </cell>
          <cell r="U1787">
            <v>11992.8</v>
          </cell>
          <cell r="V1787">
            <v>9486.2700000000204</v>
          </cell>
          <cell r="W1787">
            <v>11499.56</v>
          </cell>
          <cell r="X1787">
            <v>122642.217460111</v>
          </cell>
          <cell r="Y1787">
            <v>85.785001289999997</v>
          </cell>
        </row>
        <row r="1788">
          <cell r="I1788">
            <v>216</v>
          </cell>
          <cell r="J1788">
            <v>7</v>
          </cell>
          <cell r="K1788">
            <v>14</v>
          </cell>
          <cell r="L1788">
            <v>4</v>
          </cell>
          <cell r="M1788">
            <v>18</v>
          </cell>
          <cell r="N1788">
            <v>259</v>
          </cell>
          <cell r="O1788">
            <v>347</v>
          </cell>
          <cell r="Q1788" t="str">
            <v>CWMajor Medical44501</v>
          </cell>
          <cell r="R1788" t="str">
            <v>CWMedical44501</v>
          </cell>
          <cell r="S1788" t="str">
            <v>CWMedicalMMP44501</v>
          </cell>
          <cell r="T1788">
            <v>176590</v>
          </cell>
          <cell r="U1788">
            <v>12942.23</v>
          </cell>
          <cell r="V1788">
            <v>8503.4400000000096</v>
          </cell>
          <cell r="W1788">
            <v>0</v>
          </cell>
          <cell r="X1788">
            <v>64518.385245901598</v>
          </cell>
          <cell r="Y1788">
            <v>76.918334490000007</v>
          </cell>
        </row>
        <row r="1789">
          <cell r="I1789">
            <v>186</v>
          </cell>
          <cell r="J1789">
            <v>19</v>
          </cell>
          <cell r="K1789">
            <v>24</v>
          </cell>
          <cell r="L1789">
            <v>6</v>
          </cell>
          <cell r="M1789">
            <v>16</v>
          </cell>
          <cell r="N1789">
            <v>251</v>
          </cell>
          <cell r="O1789">
            <v>357</v>
          </cell>
          <cell r="Q1789" t="str">
            <v>CWMID44501</v>
          </cell>
          <cell r="R1789" t="str">
            <v>CWMedical44501</v>
          </cell>
          <cell r="S1789" t="str">
            <v>CWMedicalMID44501</v>
          </cell>
          <cell r="T1789">
            <v>208080</v>
          </cell>
          <cell r="U1789">
            <v>12542.47</v>
          </cell>
          <cell r="V1789">
            <v>9443.8200000000106</v>
          </cell>
          <cell r="W1789">
            <v>5633.81</v>
          </cell>
          <cell r="X1789">
            <v>106893.171571101</v>
          </cell>
          <cell r="Y1789">
            <v>79.135001189999898</v>
          </cell>
        </row>
        <row r="1790">
          <cell r="I1790">
            <v>554</v>
          </cell>
          <cell r="J1790">
            <v>109</v>
          </cell>
          <cell r="K1790">
            <v>50</v>
          </cell>
          <cell r="L1790">
            <v>10</v>
          </cell>
          <cell r="M1790">
            <v>166</v>
          </cell>
          <cell r="N1790">
            <v>889</v>
          </cell>
          <cell r="O1790">
            <v>1630</v>
          </cell>
          <cell r="Q1790" t="str">
            <v>FRHRA44501</v>
          </cell>
          <cell r="R1790" t="str">
            <v>FRMedical44501</v>
          </cell>
          <cell r="S1790" t="str">
            <v>FRMedicalHRA44501</v>
          </cell>
          <cell r="T1790">
            <v>971777</v>
          </cell>
          <cell r="U1790">
            <v>44423.330000000198</v>
          </cell>
          <cell r="V1790">
            <v>38851.980000000003</v>
          </cell>
          <cell r="W1790">
            <v>46665.349999999897</v>
          </cell>
          <cell r="X1790">
            <v>502230.26771345601</v>
          </cell>
          <cell r="Y1790">
            <v>361.31667209999898</v>
          </cell>
        </row>
        <row r="1791">
          <cell r="I1791">
            <v>695</v>
          </cell>
          <cell r="J1791">
            <v>52</v>
          </cell>
          <cell r="K1791">
            <v>57</v>
          </cell>
          <cell r="L1791">
            <v>11</v>
          </cell>
          <cell r="M1791">
            <v>48</v>
          </cell>
          <cell r="N1791">
            <v>863</v>
          </cell>
          <cell r="O1791">
            <v>1156</v>
          </cell>
          <cell r="Q1791" t="str">
            <v>FRMajor Medical44501</v>
          </cell>
          <cell r="R1791" t="str">
            <v>FRMedical44501</v>
          </cell>
          <cell r="S1791" t="str">
            <v>FRMedicalMMP44501</v>
          </cell>
          <cell r="T1791">
            <v>598718</v>
          </cell>
          <cell r="U1791">
            <v>43124.110000000197</v>
          </cell>
          <cell r="V1791">
            <v>29608.77</v>
          </cell>
          <cell r="W1791">
            <v>0</v>
          </cell>
          <cell r="X1791">
            <v>220976.55074160799</v>
          </cell>
          <cell r="Y1791">
            <v>256.24667052000001</v>
          </cell>
        </row>
        <row r="1792">
          <cell r="I1792">
            <v>647</v>
          </cell>
          <cell r="J1792">
            <v>99</v>
          </cell>
          <cell r="K1792">
            <v>82</v>
          </cell>
          <cell r="L1792">
            <v>28</v>
          </cell>
          <cell r="M1792">
            <v>147</v>
          </cell>
          <cell r="N1792">
            <v>1003</v>
          </cell>
          <cell r="O1792">
            <v>1707</v>
          </cell>
          <cell r="Q1792" t="str">
            <v>FRMID44501</v>
          </cell>
          <cell r="R1792" t="str">
            <v>FRMedical44501</v>
          </cell>
          <cell r="S1792" t="str">
            <v>FRMedicalMID44501</v>
          </cell>
          <cell r="T1792">
            <v>909767</v>
          </cell>
          <cell r="U1792">
            <v>50119.9100000002</v>
          </cell>
          <cell r="V1792">
            <v>42701.729999999901</v>
          </cell>
          <cell r="W1792">
            <v>25568.220000000201</v>
          </cell>
          <cell r="X1792">
            <v>491336.587792237</v>
          </cell>
          <cell r="Y1792">
            <v>378.38500568999899</v>
          </cell>
        </row>
        <row r="1793">
          <cell r="I1793">
            <v>3</v>
          </cell>
          <cell r="J1793">
            <v>4</v>
          </cell>
          <cell r="K1793">
            <v>2</v>
          </cell>
          <cell r="L1793">
            <v>0</v>
          </cell>
          <cell r="M1793">
            <v>2</v>
          </cell>
          <cell r="N1793">
            <v>11</v>
          </cell>
          <cell r="O1793">
            <v>22</v>
          </cell>
          <cell r="Q1793" t="str">
            <v>GSEHRA44501</v>
          </cell>
          <cell r="R1793" t="str">
            <v>GSEMedical44501</v>
          </cell>
          <cell r="S1793" t="str">
            <v>GSEMedicalHRA44501</v>
          </cell>
          <cell r="T1793">
            <v>14729</v>
          </cell>
          <cell r="U1793">
            <v>549.66999999999996</v>
          </cell>
          <cell r="V1793">
            <v>679.53</v>
          </cell>
          <cell r="W1793">
            <v>700.01</v>
          </cell>
          <cell r="X1793">
            <v>7916.38041139494</v>
          </cell>
          <cell r="Y1793">
            <v>4.8766667400000001</v>
          </cell>
        </row>
        <row r="1794">
          <cell r="I1794">
            <v>6</v>
          </cell>
          <cell r="J1794">
            <v>0</v>
          </cell>
          <cell r="K1794">
            <v>0</v>
          </cell>
          <cell r="L1794">
            <v>0</v>
          </cell>
          <cell r="M1794">
            <v>3</v>
          </cell>
          <cell r="N1794">
            <v>9</v>
          </cell>
          <cell r="O1794">
            <v>19</v>
          </cell>
          <cell r="Q1794" t="str">
            <v>GSEMajor Medical44501</v>
          </cell>
          <cell r="R1794" t="str">
            <v>GSEMedical44501</v>
          </cell>
          <cell r="S1794" t="str">
            <v>GSEMedicalMMP44501</v>
          </cell>
          <cell r="T1794">
            <v>7392</v>
          </cell>
          <cell r="U1794">
            <v>449.73</v>
          </cell>
          <cell r="V1794">
            <v>373.14</v>
          </cell>
          <cell r="W1794">
            <v>0</v>
          </cell>
          <cell r="X1794">
            <v>3262.39959016393</v>
          </cell>
          <cell r="Y1794">
            <v>4.2116667300000001</v>
          </cell>
        </row>
        <row r="1795">
          <cell r="I1795">
            <v>7</v>
          </cell>
          <cell r="J1795">
            <v>0</v>
          </cell>
          <cell r="K1795">
            <v>0</v>
          </cell>
          <cell r="L1795">
            <v>0</v>
          </cell>
          <cell r="M1795">
            <v>1</v>
          </cell>
          <cell r="N1795">
            <v>8</v>
          </cell>
          <cell r="O1795">
            <v>11</v>
          </cell>
          <cell r="Q1795" t="str">
            <v>GSEMID44501</v>
          </cell>
          <cell r="R1795" t="str">
            <v>GSEMedical44501</v>
          </cell>
          <cell r="S1795" t="str">
            <v>GSEMedicalMID44501</v>
          </cell>
          <cell r="T1795">
            <v>6051</v>
          </cell>
          <cell r="U1795">
            <v>399.76</v>
          </cell>
          <cell r="V1795">
            <v>245.73</v>
          </cell>
          <cell r="W1795">
            <v>166.69</v>
          </cell>
          <cell r="X1795">
            <v>3179.1735071488602</v>
          </cell>
          <cell r="Y1795">
            <v>2.4383333700000001</v>
          </cell>
        </row>
        <row r="1796">
          <cell r="I1796">
            <v>8</v>
          </cell>
          <cell r="J1796">
            <v>0</v>
          </cell>
          <cell r="K1796">
            <v>1</v>
          </cell>
          <cell r="L1796">
            <v>0</v>
          </cell>
          <cell r="M1796">
            <v>1</v>
          </cell>
          <cell r="N1796">
            <v>10</v>
          </cell>
          <cell r="O1796">
            <v>15</v>
          </cell>
          <cell r="Q1796" t="str">
            <v>HSHRA44501</v>
          </cell>
          <cell r="R1796" t="str">
            <v>HSMedical44501</v>
          </cell>
          <cell r="S1796" t="str">
            <v>HSMedicalHRA44501</v>
          </cell>
          <cell r="T1796">
            <v>9406</v>
          </cell>
          <cell r="U1796">
            <v>499.7</v>
          </cell>
          <cell r="V1796">
            <v>345.84</v>
          </cell>
          <cell r="W1796">
            <v>433.31</v>
          </cell>
          <cell r="X1796">
            <v>4393.4104183700201</v>
          </cell>
          <cell r="Y1796">
            <v>3.3250000499999999</v>
          </cell>
        </row>
        <row r="1797">
          <cell r="I1797">
            <v>11</v>
          </cell>
          <cell r="J1797">
            <v>0</v>
          </cell>
          <cell r="K1797">
            <v>1</v>
          </cell>
          <cell r="L1797">
            <v>0</v>
          </cell>
          <cell r="M1797">
            <v>0</v>
          </cell>
          <cell r="N1797">
            <v>12</v>
          </cell>
          <cell r="O1797">
            <v>13</v>
          </cell>
          <cell r="Q1797" t="str">
            <v>HSMajor Medical44501</v>
          </cell>
          <cell r="R1797" t="str">
            <v>HSMedical44501</v>
          </cell>
          <cell r="S1797" t="str">
            <v>HSMedicalMMP44501</v>
          </cell>
          <cell r="T1797">
            <v>7446</v>
          </cell>
          <cell r="U1797">
            <v>599.64</v>
          </cell>
          <cell r="V1797">
            <v>342.81</v>
          </cell>
          <cell r="W1797">
            <v>0</v>
          </cell>
          <cell r="X1797">
            <v>2432.7474629195899</v>
          </cell>
          <cell r="Y1797">
            <v>2.8816667100000002</v>
          </cell>
        </row>
        <row r="1798">
          <cell r="I1798">
            <v>19</v>
          </cell>
          <cell r="J1798">
            <v>0</v>
          </cell>
          <cell r="K1798">
            <v>1</v>
          </cell>
          <cell r="L1798">
            <v>1</v>
          </cell>
          <cell r="M1798">
            <v>3</v>
          </cell>
          <cell r="N1798">
            <v>24</v>
          </cell>
          <cell r="O1798">
            <v>34</v>
          </cell>
          <cell r="Q1798" t="str">
            <v>HSMID44501</v>
          </cell>
          <cell r="R1798" t="str">
            <v>HSMedical44501</v>
          </cell>
          <cell r="S1798" t="str">
            <v>HSMedicalMID44501</v>
          </cell>
          <cell r="T1798">
            <v>19594</v>
          </cell>
          <cell r="U1798">
            <v>1199.28</v>
          </cell>
          <cell r="V1798">
            <v>840.33</v>
          </cell>
          <cell r="W1798">
            <v>550.05999999999995</v>
          </cell>
          <cell r="X1798">
            <v>10269.784254907499</v>
          </cell>
          <cell r="Y1798">
            <v>7.53666678</v>
          </cell>
        </row>
        <row r="1799">
          <cell r="I1799">
            <v>1</v>
          </cell>
          <cell r="J1799">
            <v>1</v>
          </cell>
          <cell r="K1799">
            <v>0</v>
          </cell>
          <cell r="L1799">
            <v>0</v>
          </cell>
          <cell r="M1799">
            <v>0</v>
          </cell>
          <cell r="N1799">
            <v>2</v>
          </cell>
          <cell r="O1799">
            <v>3</v>
          </cell>
          <cell r="Q1799" t="str">
            <v>WNHRA44501</v>
          </cell>
          <cell r="R1799" t="str">
            <v>WNMedical44501</v>
          </cell>
          <cell r="S1799" t="str">
            <v>WNMedicalHRA44501</v>
          </cell>
          <cell r="T1799">
            <v>2256</v>
          </cell>
          <cell r="U1799">
            <v>99.94</v>
          </cell>
          <cell r="V1799">
            <v>100.11</v>
          </cell>
          <cell r="W1799">
            <v>100</v>
          </cell>
          <cell r="X1799">
            <v>1187.71166962858</v>
          </cell>
          <cell r="Y1799">
            <v>0.66500000999999997</v>
          </cell>
        </row>
        <row r="1800">
          <cell r="I1800">
            <v>10</v>
          </cell>
          <cell r="J1800">
            <v>2</v>
          </cell>
          <cell r="K1800">
            <v>0</v>
          </cell>
          <cell r="L1800">
            <v>0</v>
          </cell>
          <cell r="M1800">
            <v>1</v>
          </cell>
          <cell r="N1800">
            <v>13</v>
          </cell>
          <cell r="O1800">
            <v>19</v>
          </cell>
          <cell r="Q1800" t="str">
            <v>WNMajor Medical44501</v>
          </cell>
          <cell r="R1800" t="str">
            <v>WNMedical44501</v>
          </cell>
          <cell r="S1800" t="str">
            <v>WNMedicalMMP44501</v>
          </cell>
          <cell r="T1800">
            <v>9292</v>
          </cell>
          <cell r="U1800">
            <v>649.61</v>
          </cell>
          <cell r="V1800">
            <v>470.22</v>
          </cell>
          <cell r="W1800">
            <v>0</v>
          </cell>
          <cell r="X1800">
            <v>3717.6659836065601</v>
          </cell>
          <cell r="Y1800">
            <v>4.2116667300000001</v>
          </cell>
        </row>
        <row r="1801">
          <cell r="I1801">
            <v>7</v>
          </cell>
          <cell r="J1801">
            <v>1</v>
          </cell>
          <cell r="K1801">
            <v>1</v>
          </cell>
          <cell r="L1801">
            <v>1</v>
          </cell>
          <cell r="M1801">
            <v>1</v>
          </cell>
          <cell r="N1801">
            <v>11</v>
          </cell>
          <cell r="O1801">
            <v>19</v>
          </cell>
          <cell r="Q1801" t="str">
            <v>WNMID44501</v>
          </cell>
          <cell r="R1801" t="str">
            <v>WNMedical44501</v>
          </cell>
          <cell r="S1801" t="str">
            <v>WNMedicalMID44501</v>
          </cell>
          <cell r="T1801">
            <v>10054</v>
          </cell>
          <cell r="U1801">
            <v>549.66999999999996</v>
          </cell>
          <cell r="V1801">
            <v>473.25</v>
          </cell>
          <cell r="W1801">
            <v>283.35000000000002</v>
          </cell>
          <cell r="X1801">
            <v>5304.40553329266</v>
          </cell>
          <cell r="Y1801">
            <v>4.2116667300000001</v>
          </cell>
        </row>
        <row r="1802">
          <cell r="I1802">
            <v>4</v>
          </cell>
          <cell r="J1802">
            <v>2</v>
          </cell>
          <cell r="K1802">
            <v>0</v>
          </cell>
          <cell r="L1802">
            <v>0</v>
          </cell>
          <cell r="M1802">
            <v>1</v>
          </cell>
          <cell r="N1802">
            <v>7</v>
          </cell>
          <cell r="O1802">
            <v>12</v>
          </cell>
          <cell r="Q1802" t="str">
            <v>CWHRA44501</v>
          </cell>
          <cell r="R1802" t="str">
            <v>CWMedical44501</v>
          </cell>
          <cell r="S1802" t="str">
            <v>CWMedicalHRA44501</v>
          </cell>
          <cell r="T1802">
            <v>7807</v>
          </cell>
          <cell r="U1802">
            <v>349.79</v>
          </cell>
          <cell r="V1802">
            <v>324.60000000000002</v>
          </cell>
          <cell r="W1802">
            <v>366.66</v>
          </cell>
          <cell r="X1802">
            <v>4143.8708351577698</v>
          </cell>
          <cell r="Y1802">
            <v>2.6600000399999999</v>
          </cell>
        </row>
        <row r="1803">
          <cell r="I1803">
            <v>2</v>
          </cell>
          <cell r="J1803">
            <v>2</v>
          </cell>
          <cell r="K1803">
            <v>0</v>
          </cell>
          <cell r="L1803">
            <v>0</v>
          </cell>
          <cell r="M1803">
            <v>0</v>
          </cell>
          <cell r="N1803">
            <v>4</v>
          </cell>
          <cell r="O1803">
            <v>6</v>
          </cell>
          <cell r="Q1803" t="str">
            <v>CWMajor Medical44501</v>
          </cell>
          <cell r="R1803" t="str">
            <v>CWMedical44501</v>
          </cell>
          <cell r="S1803" t="str">
            <v>CWMedicalMMP44501</v>
          </cell>
          <cell r="T1803">
            <v>3372</v>
          </cell>
          <cell r="U1803">
            <v>199.88</v>
          </cell>
          <cell r="V1803">
            <v>200.22</v>
          </cell>
          <cell r="W1803">
            <v>0</v>
          </cell>
          <cell r="X1803">
            <v>1513.6748633879799</v>
          </cell>
          <cell r="Y1803">
            <v>1.3300000199999999</v>
          </cell>
        </row>
        <row r="1804">
          <cell r="I1804">
            <v>1</v>
          </cell>
          <cell r="J1804">
            <v>0</v>
          </cell>
          <cell r="K1804">
            <v>0</v>
          </cell>
          <cell r="L1804">
            <v>0</v>
          </cell>
          <cell r="M1804">
            <v>0</v>
          </cell>
          <cell r="N1804">
            <v>1</v>
          </cell>
          <cell r="O1804">
            <v>1</v>
          </cell>
          <cell r="Q1804" t="str">
            <v>CWMID44501</v>
          </cell>
          <cell r="R1804" t="str">
            <v>CWMedical44501</v>
          </cell>
          <cell r="S1804" t="str">
            <v>CWMedicalMID44501</v>
          </cell>
          <cell r="T1804">
            <v>652</v>
          </cell>
          <cell r="U1804">
            <v>49.97</v>
          </cell>
          <cell r="V1804">
            <v>24.27</v>
          </cell>
          <cell r="W1804">
            <v>16.670000000000002</v>
          </cell>
          <cell r="X1804">
            <v>314.23414634146297</v>
          </cell>
          <cell r="Y1804">
            <v>0.22166667000000001</v>
          </cell>
        </row>
        <row r="1805">
          <cell r="I1805">
            <v>10</v>
          </cell>
          <cell r="J1805">
            <v>2</v>
          </cell>
          <cell r="K1805">
            <v>0</v>
          </cell>
          <cell r="L1805">
            <v>0</v>
          </cell>
          <cell r="M1805">
            <v>1</v>
          </cell>
          <cell r="N1805">
            <v>13</v>
          </cell>
          <cell r="O1805">
            <v>18</v>
          </cell>
          <cell r="Q1805" t="str">
            <v>FRHRA44501</v>
          </cell>
          <cell r="R1805" t="str">
            <v>FRMedical44501</v>
          </cell>
          <cell r="S1805" t="str">
            <v>FRMedicalHRA44501</v>
          </cell>
          <cell r="T1805">
            <v>12433</v>
          </cell>
          <cell r="U1805">
            <v>649.61</v>
          </cell>
          <cell r="V1805">
            <v>470.22</v>
          </cell>
          <cell r="W1805">
            <v>566.64</v>
          </cell>
          <cell r="X1805">
            <v>6127.8545188728604</v>
          </cell>
          <cell r="Y1805">
            <v>3.9900000599999998</v>
          </cell>
        </row>
        <row r="1806">
          <cell r="I1806">
            <v>2</v>
          </cell>
          <cell r="J1806">
            <v>0</v>
          </cell>
          <cell r="K1806">
            <v>0</v>
          </cell>
          <cell r="L1806">
            <v>0</v>
          </cell>
          <cell r="M1806">
            <v>0</v>
          </cell>
          <cell r="N1806">
            <v>2</v>
          </cell>
          <cell r="O1806">
            <v>2</v>
          </cell>
          <cell r="Q1806" t="str">
            <v>FRMajor Medical44501</v>
          </cell>
          <cell r="R1806" t="str">
            <v>FRMedical44501</v>
          </cell>
          <cell r="S1806" t="str">
            <v>FRMedicalMMP44501</v>
          </cell>
          <cell r="T1806">
            <v>1152</v>
          </cell>
          <cell r="U1806">
            <v>99.94</v>
          </cell>
          <cell r="V1806">
            <v>48.54</v>
          </cell>
          <cell r="W1806">
            <v>0</v>
          </cell>
          <cell r="X1806">
            <v>372.17486338797801</v>
          </cell>
          <cell r="Y1806">
            <v>0.44333334000000002</v>
          </cell>
        </row>
        <row r="1807">
          <cell r="I1807">
            <v>4</v>
          </cell>
          <cell r="J1807">
            <v>2</v>
          </cell>
          <cell r="K1807">
            <v>2</v>
          </cell>
          <cell r="L1807">
            <v>0</v>
          </cell>
          <cell r="M1807">
            <v>1</v>
          </cell>
          <cell r="N1807">
            <v>9</v>
          </cell>
          <cell r="O1807">
            <v>18</v>
          </cell>
          <cell r="Q1807" t="str">
            <v>FRMID44501</v>
          </cell>
          <cell r="R1807" t="str">
            <v>FRMedical44501</v>
          </cell>
          <cell r="S1807" t="str">
            <v>FRMedicalMID44501</v>
          </cell>
          <cell r="T1807">
            <v>9127</v>
          </cell>
          <cell r="U1807">
            <v>449.73</v>
          </cell>
          <cell r="V1807">
            <v>476.28</v>
          </cell>
          <cell r="W1807">
            <v>250</v>
          </cell>
          <cell r="X1807">
            <v>4885.8240093009399</v>
          </cell>
          <cell r="Y1807">
            <v>3.9900000599999998</v>
          </cell>
        </row>
        <row r="1808">
          <cell r="I1808">
            <v>0</v>
          </cell>
          <cell r="J1808">
            <v>1</v>
          </cell>
          <cell r="K1808">
            <v>0</v>
          </cell>
          <cell r="L1808">
            <v>0</v>
          </cell>
          <cell r="M1808">
            <v>0</v>
          </cell>
          <cell r="N1808">
            <v>1</v>
          </cell>
          <cell r="O1808">
            <v>2</v>
          </cell>
          <cell r="Q1808" t="str">
            <v>GSEHRA44501</v>
          </cell>
          <cell r="R1808" t="str">
            <v>GSEMedical44501</v>
          </cell>
          <cell r="S1808" t="str">
            <v>GSEMedicalHRA44501</v>
          </cell>
          <cell r="T1808">
            <v>1485</v>
          </cell>
          <cell r="U1808">
            <v>49.97</v>
          </cell>
          <cell r="V1808">
            <v>75.84</v>
          </cell>
          <cell r="W1808">
            <v>66.67</v>
          </cell>
          <cell r="X1808">
            <v>857.04772234273298</v>
          </cell>
          <cell r="Y1808">
            <v>0.44333334000000002</v>
          </cell>
        </row>
        <row r="1809">
          <cell r="I1809">
            <v>1</v>
          </cell>
          <cell r="J1809">
            <v>0</v>
          </cell>
          <cell r="K1809">
            <v>0</v>
          </cell>
          <cell r="L1809">
            <v>0</v>
          </cell>
          <cell r="M1809">
            <v>0</v>
          </cell>
          <cell r="N1809">
            <v>1</v>
          </cell>
          <cell r="O1809">
            <v>1</v>
          </cell>
          <cell r="Q1809" t="str">
            <v>HSMID44501</v>
          </cell>
          <cell r="R1809" t="str">
            <v>HSMedical44501</v>
          </cell>
          <cell r="S1809" t="str">
            <v>HSMedicalMID44501</v>
          </cell>
          <cell r="T1809">
            <v>652</v>
          </cell>
          <cell r="U1809">
            <v>49.97</v>
          </cell>
          <cell r="V1809">
            <v>24.27</v>
          </cell>
          <cell r="W1809">
            <v>16.670000000000002</v>
          </cell>
          <cell r="X1809">
            <v>314.23414634146297</v>
          </cell>
          <cell r="Y1809">
            <v>0.22166667000000001</v>
          </cell>
        </row>
        <row r="1810">
          <cell r="I1810">
            <v>97</v>
          </cell>
          <cell r="J1810">
            <v>0</v>
          </cell>
          <cell r="K1810">
            <v>0</v>
          </cell>
          <cell r="L1810">
            <v>0</v>
          </cell>
          <cell r="M1810">
            <v>0</v>
          </cell>
          <cell r="N1810">
            <v>97</v>
          </cell>
          <cell r="O1810">
            <v>97</v>
          </cell>
          <cell r="Q1810" t="str">
            <v>CWMajor Medical44501</v>
          </cell>
          <cell r="R1810" t="str">
            <v>CWMedical44501</v>
          </cell>
          <cell r="S1810" t="str">
            <v>CWMedicalMajor Medical44501</v>
          </cell>
          <cell r="T1810">
            <v>55872</v>
          </cell>
          <cell r="U1810">
            <v>4401.8599999999997</v>
          </cell>
          <cell r="V1810">
            <v>2354.19</v>
          </cell>
          <cell r="W1810">
            <v>0</v>
          </cell>
          <cell r="X1810">
            <v>18050.480874316901</v>
          </cell>
          <cell r="Y1810">
            <v>21.50166699</v>
          </cell>
        </row>
        <row r="1811">
          <cell r="I1811">
            <v>0</v>
          </cell>
          <cell r="J1811">
            <v>5</v>
          </cell>
          <cell r="K1811">
            <v>3</v>
          </cell>
          <cell r="L1811">
            <v>0</v>
          </cell>
          <cell r="M1811">
            <v>0</v>
          </cell>
          <cell r="N1811">
            <v>8</v>
          </cell>
          <cell r="O1811">
            <v>16</v>
          </cell>
          <cell r="Q1811" t="str">
            <v>CWMajor Medical44501</v>
          </cell>
          <cell r="R1811" t="str">
            <v>CWMedical44501</v>
          </cell>
          <cell r="S1811" t="str">
            <v>CWMedicalMajor Medical44501</v>
          </cell>
          <cell r="T1811">
            <v>8880</v>
          </cell>
          <cell r="U1811">
            <v>363.04</v>
          </cell>
          <cell r="V1811">
            <v>606.72</v>
          </cell>
          <cell r="W1811">
            <v>0</v>
          </cell>
          <cell r="X1811">
            <v>4011.1071428571399</v>
          </cell>
          <cell r="Y1811">
            <v>3.5466667200000002</v>
          </cell>
        </row>
        <row r="1812">
          <cell r="I1812">
            <v>0</v>
          </cell>
          <cell r="J1812">
            <v>0</v>
          </cell>
          <cell r="K1812">
            <v>0</v>
          </cell>
          <cell r="L1812">
            <v>0</v>
          </cell>
          <cell r="M1812">
            <v>9</v>
          </cell>
          <cell r="N1812">
            <v>9</v>
          </cell>
          <cell r="O1812">
            <v>33</v>
          </cell>
          <cell r="Q1812" t="str">
            <v>CWMajor Medical44501</v>
          </cell>
          <cell r="R1812" t="str">
            <v>CWMedical44501</v>
          </cell>
          <cell r="S1812" t="str">
            <v>CWMedicalMajor Medical44501</v>
          </cell>
          <cell r="T1812">
            <v>11808</v>
          </cell>
          <cell r="U1812">
            <v>408.42</v>
          </cell>
          <cell r="V1812">
            <v>682.56</v>
          </cell>
          <cell r="W1812">
            <v>0</v>
          </cell>
          <cell r="X1812">
            <v>6437.625</v>
          </cell>
          <cell r="Y1812">
            <v>7.3150001099999997</v>
          </cell>
        </row>
        <row r="1813">
          <cell r="I1813">
            <v>516</v>
          </cell>
          <cell r="J1813">
            <v>0</v>
          </cell>
          <cell r="K1813">
            <v>0</v>
          </cell>
          <cell r="L1813">
            <v>0</v>
          </cell>
          <cell r="M1813">
            <v>0</v>
          </cell>
          <cell r="N1813">
            <v>516</v>
          </cell>
          <cell r="O1813">
            <v>516</v>
          </cell>
          <cell r="Q1813" t="str">
            <v>FRMajor Medical44501</v>
          </cell>
          <cell r="R1813" t="str">
            <v>FRMedical44501</v>
          </cell>
          <cell r="S1813" t="str">
            <v>FRMedicalMajor Medical44501</v>
          </cell>
          <cell r="T1813">
            <v>297216</v>
          </cell>
          <cell r="U1813">
            <v>23416.080000000002</v>
          </cell>
          <cell r="V1813">
            <v>12523.32</v>
          </cell>
          <cell r="W1813">
            <v>0</v>
          </cell>
          <cell r="X1813">
            <v>96021.114754098395</v>
          </cell>
          <cell r="Y1813">
            <v>114.38000172</v>
          </cell>
        </row>
        <row r="1814">
          <cell r="I1814">
            <v>0</v>
          </cell>
          <cell r="J1814">
            <v>42</v>
          </cell>
          <cell r="K1814">
            <v>27</v>
          </cell>
          <cell r="L1814">
            <v>0</v>
          </cell>
          <cell r="M1814">
            <v>0</v>
          </cell>
          <cell r="N1814">
            <v>69</v>
          </cell>
          <cell r="O1814">
            <v>138</v>
          </cell>
          <cell r="Q1814" t="str">
            <v>FRMajor Medical44501</v>
          </cell>
          <cell r="R1814" t="str">
            <v>FRMedical44501</v>
          </cell>
          <cell r="S1814" t="str">
            <v>FRMedicalMajor Medical44501</v>
          </cell>
          <cell r="T1814">
            <v>76590</v>
          </cell>
          <cell r="U1814">
            <v>3131.22</v>
          </cell>
          <cell r="V1814">
            <v>5232.96</v>
          </cell>
          <cell r="W1814">
            <v>0</v>
          </cell>
          <cell r="X1814">
            <v>34387.714285714297</v>
          </cell>
          <cell r="Y1814">
            <v>30.590000459999999</v>
          </cell>
        </row>
        <row r="1815">
          <cell r="I1815">
            <v>0</v>
          </cell>
          <cell r="J1815">
            <v>0</v>
          </cell>
          <cell r="K1815">
            <v>0</v>
          </cell>
          <cell r="L1815">
            <v>14</v>
          </cell>
          <cell r="M1815">
            <v>51</v>
          </cell>
          <cell r="N1815">
            <v>65</v>
          </cell>
          <cell r="O1815">
            <v>260</v>
          </cell>
          <cell r="Q1815" t="str">
            <v>FRMajor Medical44501</v>
          </cell>
          <cell r="R1815" t="str">
            <v>FRMedical44501</v>
          </cell>
          <cell r="S1815" t="str">
            <v>FRMedicalMajor Medical44501</v>
          </cell>
          <cell r="T1815">
            <v>85280</v>
          </cell>
          <cell r="U1815">
            <v>2949.7</v>
          </cell>
          <cell r="V1815">
            <v>4929.6000000000004</v>
          </cell>
          <cell r="W1815">
            <v>0</v>
          </cell>
          <cell r="X1815">
            <v>43661.875</v>
          </cell>
          <cell r="Y1815">
            <v>57.6333342</v>
          </cell>
        </row>
        <row r="1816">
          <cell r="I1816">
            <v>37</v>
          </cell>
          <cell r="J1816">
            <v>0</v>
          </cell>
          <cell r="K1816">
            <v>0</v>
          </cell>
          <cell r="L1816">
            <v>0</v>
          </cell>
          <cell r="M1816">
            <v>0</v>
          </cell>
          <cell r="N1816">
            <v>37</v>
          </cell>
          <cell r="O1816">
            <v>37</v>
          </cell>
          <cell r="Q1816" t="str">
            <v>GSEMajor Medical44501</v>
          </cell>
          <cell r="R1816" t="str">
            <v>GSEMedical44501</v>
          </cell>
          <cell r="S1816" t="str">
            <v>GSMedicalMajor Medical44501</v>
          </cell>
          <cell r="T1816">
            <v>21312</v>
          </cell>
          <cell r="U1816">
            <v>1679.06</v>
          </cell>
          <cell r="V1816">
            <v>897.99</v>
          </cell>
          <cell r="W1816">
            <v>0</v>
          </cell>
          <cell r="X1816">
            <v>6885.2349726776001</v>
          </cell>
          <cell r="Y1816">
            <v>8.2016667900000009</v>
          </cell>
        </row>
        <row r="1817">
          <cell r="I1817">
            <v>0</v>
          </cell>
          <cell r="J1817">
            <v>1</v>
          </cell>
          <cell r="K1817">
            <v>1</v>
          </cell>
          <cell r="L1817">
            <v>0</v>
          </cell>
          <cell r="M1817">
            <v>0</v>
          </cell>
          <cell r="N1817">
            <v>2</v>
          </cell>
          <cell r="O1817">
            <v>4</v>
          </cell>
          <cell r="Q1817" t="str">
            <v>GSEMajor Medical44501</v>
          </cell>
          <cell r="R1817" t="str">
            <v>GSEMedical44501</v>
          </cell>
          <cell r="S1817" t="str">
            <v>GSMedicalMajor Medical44501</v>
          </cell>
          <cell r="T1817">
            <v>2220</v>
          </cell>
          <cell r="U1817">
            <v>90.76</v>
          </cell>
          <cell r="V1817">
            <v>151.68</v>
          </cell>
          <cell r="W1817">
            <v>0</v>
          </cell>
          <cell r="X1817">
            <v>956.53571428571399</v>
          </cell>
          <cell r="Y1817">
            <v>0.88666668000000004</v>
          </cell>
        </row>
        <row r="1818">
          <cell r="I1818">
            <v>0</v>
          </cell>
          <cell r="J1818">
            <v>0</v>
          </cell>
          <cell r="K1818">
            <v>0</v>
          </cell>
          <cell r="L1818">
            <v>2</v>
          </cell>
          <cell r="M1818">
            <v>4</v>
          </cell>
          <cell r="N1818">
            <v>6</v>
          </cell>
          <cell r="O1818">
            <v>24</v>
          </cell>
          <cell r="Q1818" t="str">
            <v>GSEMajor Medical44501</v>
          </cell>
          <cell r="R1818" t="str">
            <v>GSEMedical44501</v>
          </cell>
          <cell r="S1818" t="str">
            <v>GSMedicalMajor Medical44501</v>
          </cell>
          <cell r="T1818">
            <v>7872</v>
          </cell>
          <cell r="U1818">
            <v>272.27999999999997</v>
          </cell>
          <cell r="V1818">
            <v>455.04</v>
          </cell>
          <cell r="W1818">
            <v>0</v>
          </cell>
          <cell r="X1818">
            <v>3887.1666666666702</v>
          </cell>
          <cell r="Y1818">
            <v>5.3200000799999998</v>
          </cell>
        </row>
        <row r="1819">
          <cell r="I1819">
            <v>2</v>
          </cell>
          <cell r="J1819">
            <v>0</v>
          </cell>
          <cell r="K1819">
            <v>0</v>
          </cell>
          <cell r="L1819">
            <v>0</v>
          </cell>
          <cell r="M1819">
            <v>0</v>
          </cell>
          <cell r="N1819">
            <v>2</v>
          </cell>
          <cell r="O1819">
            <v>2</v>
          </cell>
          <cell r="Q1819" t="str">
            <v>HSMajor Medical44501</v>
          </cell>
          <cell r="R1819" t="str">
            <v>HSMedical44501</v>
          </cell>
          <cell r="S1819" t="str">
            <v>HSMedicalMajor Medical44501</v>
          </cell>
          <cell r="T1819">
            <v>1152</v>
          </cell>
          <cell r="U1819">
            <v>90.76</v>
          </cell>
          <cell r="V1819">
            <v>48.54</v>
          </cell>
          <cell r="W1819">
            <v>0</v>
          </cell>
          <cell r="X1819">
            <v>372.17486338797801</v>
          </cell>
          <cell r="Y1819">
            <v>0.44333334000000002</v>
          </cell>
        </row>
        <row r="1820">
          <cell r="I1820">
            <v>0</v>
          </cell>
          <cell r="J1820">
            <v>0</v>
          </cell>
          <cell r="K1820">
            <v>0</v>
          </cell>
          <cell r="L1820">
            <v>0</v>
          </cell>
          <cell r="M1820">
            <v>1</v>
          </cell>
          <cell r="N1820">
            <v>1</v>
          </cell>
          <cell r="O1820">
            <v>4</v>
          </cell>
          <cell r="Q1820" t="str">
            <v>FRMajor Medical44501</v>
          </cell>
          <cell r="R1820" t="str">
            <v>FRMedical44501</v>
          </cell>
          <cell r="S1820" t="str">
            <v>FRMedicalMajor Medical44501</v>
          </cell>
          <cell r="T1820">
            <v>1312</v>
          </cell>
          <cell r="U1820">
            <v>45.38</v>
          </cell>
          <cell r="V1820">
            <v>75.84</v>
          </cell>
          <cell r="W1820">
            <v>0</v>
          </cell>
          <cell r="X1820">
            <v>715.29166666666697</v>
          </cell>
          <cell r="Y1820">
            <v>0.88666668000000004</v>
          </cell>
        </row>
        <row r="1821">
          <cell r="I1821">
            <v>72</v>
          </cell>
          <cell r="J1821">
            <v>0</v>
          </cell>
          <cell r="K1821">
            <v>0</v>
          </cell>
          <cell r="L1821">
            <v>0</v>
          </cell>
          <cell r="M1821">
            <v>0</v>
          </cell>
          <cell r="N1821">
            <v>72</v>
          </cell>
          <cell r="O1821">
            <v>72</v>
          </cell>
          <cell r="Q1821" t="str">
            <v>CWMID44501</v>
          </cell>
          <cell r="R1821" t="str">
            <v>CWMedical44501</v>
          </cell>
          <cell r="S1821" t="str">
            <v>CWMedicalMID44501</v>
          </cell>
          <cell r="T1821">
            <v>46944</v>
          </cell>
          <cell r="U1821">
            <v>3267.36</v>
          </cell>
          <cell r="V1821">
            <v>1747.44</v>
          </cell>
          <cell r="W1821">
            <v>1200.24</v>
          </cell>
          <cell r="X1821">
            <v>22624.858536585401</v>
          </cell>
          <cell r="Y1821">
            <v>15.960000239999999</v>
          </cell>
        </row>
        <row r="1822">
          <cell r="I1822">
            <v>0</v>
          </cell>
          <cell r="J1822">
            <v>14</v>
          </cell>
          <cell r="K1822">
            <v>5</v>
          </cell>
          <cell r="L1822">
            <v>0</v>
          </cell>
          <cell r="M1822">
            <v>0</v>
          </cell>
          <cell r="N1822">
            <v>19</v>
          </cell>
          <cell r="O1822">
            <v>38</v>
          </cell>
          <cell r="Q1822" t="str">
            <v>CWMID44501</v>
          </cell>
          <cell r="R1822" t="str">
            <v>CWMedical44501</v>
          </cell>
          <cell r="S1822" t="str">
            <v>CWMedicalMID44501</v>
          </cell>
          <cell r="T1822">
            <v>23902</v>
          </cell>
          <cell r="U1822">
            <v>862.22</v>
          </cell>
          <cell r="V1822">
            <v>1440.96</v>
          </cell>
          <cell r="W1822">
            <v>633.27</v>
          </cell>
          <cell r="X1822">
            <v>13503.8823529412</v>
          </cell>
          <cell r="Y1822">
            <v>8.4233334600000003</v>
          </cell>
        </row>
        <row r="1823">
          <cell r="I1823">
            <v>0</v>
          </cell>
          <cell r="J1823">
            <v>0</v>
          </cell>
          <cell r="K1823">
            <v>0</v>
          </cell>
          <cell r="L1823">
            <v>3</v>
          </cell>
          <cell r="M1823">
            <v>18</v>
          </cell>
          <cell r="N1823">
            <v>21</v>
          </cell>
          <cell r="O1823">
            <v>83</v>
          </cell>
          <cell r="Q1823" t="str">
            <v>CWMID44501</v>
          </cell>
          <cell r="R1823" t="str">
            <v>CWMedical44501</v>
          </cell>
          <cell r="S1823" t="str">
            <v>CWMedicalMID44501</v>
          </cell>
          <cell r="T1823">
            <v>31227</v>
          </cell>
          <cell r="U1823">
            <v>952.98</v>
          </cell>
          <cell r="V1823">
            <v>1592.64</v>
          </cell>
          <cell r="W1823">
            <v>1050</v>
          </cell>
          <cell r="X1823">
            <v>20033.287356321802</v>
          </cell>
          <cell r="Y1823">
            <v>18.398333610000002</v>
          </cell>
        </row>
        <row r="1824">
          <cell r="I1824">
            <v>493</v>
          </cell>
          <cell r="J1824">
            <v>0</v>
          </cell>
          <cell r="K1824">
            <v>0</v>
          </cell>
          <cell r="L1824">
            <v>0</v>
          </cell>
          <cell r="M1824">
            <v>0</v>
          </cell>
          <cell r="N1824">
            <v>493</v>
          </cell>
          <cell r="O1824">
            <v>493</v>
          </cell>
          <cell r="Q1824" t="str">
            <v>FRMID44501</v>
          </cell>
          <cell r="R1824" t="str">
            <v>FRMedical44501</v>
          </cell>
          <cell r="S1824" t="str">
            <v>FRMedicalMID44501</v>
          </cell>
          <cell r="T1824">
            <v>321436</v>
          </cell>
          <cell r="U1824">
            <v>22372.34</v>
          </cell>
          <cell r="V1824">
            <v>11965.11</v>
          </cell>
          <cell r="W1824">
            <v>8218.31</v>
          </cell>
          <cell r="X1824">
            <v>154917.43414634099</v>
          </cell>
          <cell r="Y1824">
            <v>109.28166831</v>
          </cell>
        </row>
        <row r="1825">
          <cell r="I1825">
            <v>0</v>
          </cell>
          <cell r="J1825">
            <v>68</v>
          </cell>
          <cell r="K1825">
            <v>65</v>
          </cell>
          <cell r="L1825">
            <v>0</v>
          </cell>
          <cell r="M1825">
            <v>0</v>
          </cell>
          <cell r="N1825">
            <v>133</v>
          </cell>
          <cell r="O1825">
            <v>266</v>
          </cell>
          <cell r="Q1825" t="str">
            <v>FRMID44501</v>
          </cell>
          <cell r="R1825" t="str">
            <v>FRMedical44501</v>
          </cell>
          <cell r="S1825" t="str">
            <v>FRMedicalMID44501</v>
          </cell>
          <cell r="T1825">
            <v>167314</v>
          </cell>
          <cell r="U1825">
            <v>6035.54</v>
          </cell>
          <cell r="V1825">
            <v>10086.719999999999</v>
          </cell>
          <cell r="W1825">
            <v>4432.8900000000003</v>
          </cell>
          <cell r="X1825">
            <v>88397.470588235301</v>
          </cell>
          <cell r="Y1825">
            <v>58.96333422</v>
          </cell>
        </row>
        <row r="1826">
          <cell r="I1826">
            <v>0</v>
          </cell>
          <cell r="J1826">
            <v>0</v>
          </cell>
          <cell r="K1826">
            <v>0</v>
          </cell>
          <cell r="L1826">
            <v>32</v>
          </cell>
          <cell r="M1826">
            <v>96</v>
          </cell>
          <cell r="N1826">
            <v>128</v>
          </cell>
          <cell r="O1826">
            <v>499</v>
          </cell>
          <cell r="Q1826" t="str">
            <v>FRMID44501</v>
          </cell>
          <cell r="R1826" t="str">
            <v>FRMedical44501</v>
          </cell>
          <cell r="S1826" t="str">
            <v>FRMedicalMID44501</v>
          </cell>
          <cell r="T1826">
            <v>190336</v>
          </cell>
          <cell r="U1826">
            <v>5808.64</v>
          </cell>
          <cell r="V1826">
            <v>9707.52</v>
          </cell>
          <cell r="W1826">
            <v>6400</v>
          </cell>
          <cell r="X1826">
            <v>119653.088122605</v>
          </cell>
          <cell r="Y1826">
            <v>110.61166833</v>
          </cell>
        </row>
        <row r="1827">
          <cell r="I1827">
            <v>27</v>
          </cell>
          <cell r="J1827">
            <v>0</v>
          </cell>
          <cell r="K1827">
            <v>0</v>
          </cell>
          <cell r="L1827">
            <v>0</v>
          </cell>
          <cell r="M1827">
            <v>0</v>
          </cell>
          <cell r="N1827">
            <v>27</v>
          </cell>
          <cell r="O1827">
            <v>27</v>
          </cell>
          <cell r="Q1827" t="str">
            <v>GSEMID44501</v>
          </cell>
          <cell r="R1827" t="str">
            <v>GSEMedical44501</v>
          </cell>
          <cell r="S1827" t="str">
            <v>GSMedicalMID44501</v>
          </cell>
          <cell r="T1827">
            <v>17604</v>
          </cell>
          <cell r="U1827">
            <v>1225.26</v>
          </cell>
          <cell r="V1827">
            <v>655.29</v>
          </cell>
          <cell r="W1827">
            <v>450.09</v>
          </cell>
          <cell r="X1827">
            <v>8484.3219512195101</v>
          </cell>
          <cell r="Y1827">
            <v>5.9850000899999998</v>
          </cell>
        </row>
        <row r="1828">
          <cell r="I1828">
            <v>0</v>
          </cell>
          <cell r="J1828">
            <v>6</v>
          </cell>
          <cell r="K1828">
            <v>1</v>
          </cell>
          <cell r="L1828">
            <v>0</v>
          </cell>
          <cell r="M1828">
            <v>0</v>
          </cell>
          <cell r="N1828">
            <v>7</v>
          </cell>
          <cell r="O1828">
            <v>14</v>
          </cell>
          <cell r="Q1828" t="str">
            <v>GSEMID44501</v>
          </cell>
          <cell r="R1828" t="str">
            <v>GSEMedical44501</v>
          </cell>
          <cell r="S1828" t="str">
            <v>GSMedicalMID44501</v>
          </cell>
          <cell r="T1828">
            <v>8806</v>
          </cell>
          <cell r="U1828">
            <v>317.66000000000003</v>
          </cell>
          <cell r="V1828">
            <v>530.88</v>
          </cell>
          <cell r="W1828">
            <v>233.31</v>
          </cell>
          <cell r="X1828">
            <v>5147.1764705882397</v>
          </cell>
          <cell r="Y1828">
            <v>3.10333338</v>
          </cell>
        </row>
        <row r="1829">
          <cell r="I1829">
            <v>0</v>
          </cell>
          <cell r="J1829">
            <v>0</v>
          </cell>
          <cell r="K1829">
            <v>0</v>
          </cell>
          <cell r="L1829">
            <v>1</v>
          </cell>
          <cell r="M1829">
            <v>3</v>
          </cell>
          <cell r="N1829">
            <v>4</v>
          </cell>
          <cell r="O1829">
            <v>14</v>
          </cell>
          <cell r="Q1829" t="str">
            <v>GSEMID44501</v>
          </cell>
          <cell r="R1829" t="str">
            <v>GSEMedical44501</v>
          </cell>
          <cell r="S1829" t="str">
            <v>GSMedicalMID44501</v>
          </cell>
          <cell r="T1829">
            <v>5948</v>
          </cell>
          <cell r="U1829">
            <v>181.52</v>
          </cell>
          <cell r="V1829">
            <v>303.36</v>
          </cell>
          <cell r="W1829">
            <v>200</v>
          </cell>
          <cell r="X1829">
            <v>3739.1590038314198</v>
          </cell>
          <cell r="Y1829">
            <v>3.10333338</v>
          </cell>
        </row>
        <row r="1830">
          <cell r="I1830">
            <v>3</v>
          </cell>
          <cell r="J1830">
            <v>0</v>
          </cell>
          <cell r="K1830">
            <v>0</v>
          </cell>
          <cell r="L1830">
            <v>0</v>
          </cell>
          <cell r="M1830">
            <v>0</v>
          </cell>
          <cell r="N1830">
            <v>3</v>
          </cell>
          <cell r="O1830">
            <v>3</v>
          </cell>
          <cell r="Q1830" t="str">
            <v>FRMID44501</v>
          </cell>
          <cell r="R1830" t="str">
            <v>FRMedical44501</v>
          </cell>
          <cell r="S1830" t="str">
            <v>FRMedicalMID44501</v>
          </cell>
          <cell r="T1830">
            <v>1956</v>
          </cell>
          <cell r="U1830">
            <v>136.13999999999999</v>
          </cell>
          <cell r="V1830">
            <v>72.81</v>
          </cell>
          <cell r="W1830">
            <v>50.01</v>
          </cell>
          <cell r="X1830">
            <v>942.70243902438995</v>
          </cell>
          <cell r="Y1830">
            <v>0.66500000999999997</v>
          </cell>
        </row>
        <row r="1831">
          <cell r="I1831">
            <v>1</v>
          </cell>
          <cell r="J1831">
            <v>0</v>
          </cell>
          <cell r="K1831">
            <v>0</v>
          </cell>
          <cell r="L1831">
            <v>0</v>
          </cell>
          <cell r="M1831">
            <v>0</v>
          </cell>
          <cell r="N1831">
            <v>1</v>
          </cell>
          <cell r="O1831">
            <v>1</v>
          </cell>
          <cell r="Q1831" t="str">
            <v>GSEMID44501</v>
          </cell>
          <cell r="R1831" t="str">
            <v>GSEMedical44501</v>
          </cell>
          <cell r="S1831" t="str">
            <v>GSMedicalMID44501</v>
          </cell>
          <cell r="T1831">
            <v>652</v>
          </cell>
          <cell r="U1831">
            <v>45.38</v>
          </cell>
          <cell r="V1831">
            <v>24.27</v>
          </cell>
          <cell r="W1831">
            <v>16.670000000000002</v>
          </cell>
          <cell r="X1831">
            <v>314.23414634146297</v>
          </cell>
          <cell r="Y1831">
            <v>0.22166667000000001</v>
          </cell>
        </row>
        <row r="1832">
          <cell r="I1832">
            <v>85</v>
          </cell>
          <cell r="J1832">
            <v>0</v>
          </cell>
          <cell r="K1832">
            <v>0</v>
          </cell>
          <cell r="L1832">
            <v>0</v>
          </cell>
          <cell r="M1832">
            <v>0</v>
          </cell>
          <cell r="N1832">
            <v>85</v>
          </cell>
          <cell r="O1832">
            <v>85</v>
          </cell>
          <cell r="Q1832" t="str">
            <v>CWHRA44501</v>
          </cell>
          <cell r="R1832" t="str">
            <v>CWMedical44501</v>
          </cell>
          <cell r="S1832" t="str">
            <v>CWMedicalHRA44501</v>
          </cell>
          <cell r="T1832">
            <v>65535</v>
          </cell>
          <cell r="U1832">
            <v>3857.3</v>
          </cell>
          <cell r="V1832">
            <v>2062.9499999999998</v>
          </cell>
          <cell r="W1832">
            <v>2833.05</v>
          </cell>
          <cell r="X1832">
            <v>28106.435519297102</v>
          </cell>
          <cell r="Y1832">
            <v>18.84166695</v>
          </cell>
        </row>
        <row r="1833">
          <cell r="I1833">
            <v>0</v>
          </cell>
          <cell r="J1833">
            <v>18</v>
          </cell>
          <cell r="K1833">
            <v>3</v>
          </cell>
          <cell r="L1833">
            <v>0</v>
          </cell>
          <cell r="M1833">
            <v>0</v>
          </cell>
          <cell r="N1833">
            <v>21</v>
          </cell>
          <cell r="O1833">
            <v>42</v>
          </cell>
          <cell r="Q1833" t="str">
            <v>CWHRA44501</v>
          </cell>
          <cell r="R1833" t="str">
            <v>CWMedical44501</v>
          </cell>
          <cell r="S1833" t="str">
            <v>CWMedicalHRA44501</v>
          </cell>
          <cell r="T1833">
            <v>31185</v>
          </cell>
          <cell r="U1833">
            <v>952.98</v>
          </cell>
          <cell r="V1833">
            <v>1592.64</v>
          </cell>
          <cell r="W1833">
            <v>1400.07</v>
          </cell>
          <cell r="X1833">
            <v>17349.796718432201</v>
          </cell>
          <cell r="Y1833">
            <v>9.3100001399999996</v>
          </cell>
        </row>
        <row r="1834">
          <cell r="I1834">
            <v>0</v>
          </cell>
          <cell r="J1834">
            <v>0</v>
          </cell>
          <cell r="K1834">
            <v>0</v>
          </cell>
          <cell r="L1834">
            <v>1</v>
          </cell>
          <cell r="M1834">
            <v>11</v>
          </cell>
          <cell r="N1834">
            <v>12</v>
          </cell>
          <cell r="O1834">
            <v>44</v>
          </cell>
          <cell r="Q1834" t="str">
            <v>CWHRA44501</v>
          </cell>
          <cell r="R1834" t="str">
            <v>CWMedical44501</v>
          </cell>
          <cell r="S1834" t="str">
            <v>CWMedicalHRA44501</v>
          </cell>
          <cell r="T1834">
            <v>21036</v>
          </cell>
          <cell r="U1834">
            <v>544.55999999999995</v>
          </cell>
          <cell r="V1834">
            <v>910.08</v>
          </cell>
          <cell r="W1834">
            <v>1200</v>
          </cell>
          <cell r="X1834">
            <v>13157.6579569603</v>
          </cell>
          <cell r="Y1834">
            <v>9.7533334800000002</v>
          </cell>
        </row>
        <row r="1835">
          <cell r="I1835">
            <v>437</v>
          </cell>
          <cell r="J1835">
            <v>0</v>
          </cell>
          <cell r="K1835">
            <v>0</v>
          </cell>
          <cell r="L1835">
            <v>0</v>
          </cell>
          <cell r="M1835">
            <v>0</v>
          </cell>
          <cell r="N1835">
            <v>437</v>
          </cell>
          <cell r="O1835">
            <v>437</v>
          </cell>
          <cell r="Q1835" t="str">
            <v>FRHRA44501</v>
          </cell>
          <cell r="R1835" t="str">
            <v>FRMedical44501</v>
          </cell>
          <cell r="S1835" t="str">
            <v>FRMedicalHRA44501</v>
          </cell>
          <cell r="T1835">
            <v>336927</v>
          </cell>
          <cell r="U1835">
            <v>19831.060000000001</v>
          </cell>
          <cell r="V1835">
            <v>10605.99</v>
          </cell>
          <cell r="W1835">
            <v>14565.21</v>
          </cell>
          <cell r="X1835">
            <v>144500.14496391601</v>
          </cell>
          <cell r="Y1835">
            <v>96.868334790000006</v>
          </cell>
        </row>
        <row r="1836">
          <cell r="I1836">
            <v>0</v>
          </cell>
          <cell r="J1836">
            <v>95</v>
          </cell>
          <cell r="K1836">
            <v>28</v>
          </cell>
          <cell r="L1836">
            <v>0</v>
          </cell>
          <cell r="M1836">
            <v>0</v>
          </cell>
          <cell r="N1836">
            <v>123</v>
          </cell>
          <cell r="O1836">
            <v>246</v>
          </cell>
          <cell r="Q1836" t="str">
            <v>FRHRA44501</v>
          </cell>
          <cell r="R1836" t="str">
            <v>FRMedical44501</v>
          </cell>
          <cell r="S1836" t="str">
            <v>FRMedicalHRA44501</v>
          </cell>
          <cell r="T1836">
            <v>182655</v>
          </cell>
          <cell r="U1836">
            <v>5581.74</v>
          </cell>
          <cell r="V1836">
            <v>9328.32</v>
          </cell>
          <cell r="W1836">
            <v>8200.41</v>
          </cell>
          <cell r="X1836">
            <v>99366.952307680796</v>
          </cell>
          <cell r="Y1836">
            <v>54.530000819999998</v>
          </cell>
        </row>
        <row r="1837">
          <cell r="I1837">
            <v>0</v>
          </cell>
          <cell r="J1837">
            <v>0</v>
          </cell>
          <cell r="K1837">
            <v>0</v>
          </cell>
          <cell r="L1837">
            <v>14</v>
          </cell>
          <cell r="M1837">
            <v>142</v>
          </cell>
          <cell r="N1837">
            <v>156</v>
          </cell>
          <cell r="O1837">
            <v>669</v>
          </cell>
          <cell r="Q1837" t="str">
            <v>FRHRA44501</v>
          </cell>
          <cell r="R1837" t="str">
            <v>FRMedical44501</v>
          </cell>
          <cell r="S1837" t="str">
            <v>FRMedicalHRA44501</v>
          </cell>
          <cell r="T1837">
            <v>273468</v>
          </cell>
          <cell r="U1837">
            <v>7079.28</v>
          </cell>
          <cell r="V1837">
            <v>11831.04</v>
          </cell>
          <cell r="W1837">
            <v>15600</v>
          </cell>
          <cell r="X1837">
            <v>170921.776181497</v>
          </cell>
          <cell r="Y1837">
            <v>148.29500222999999</v>
          </cell>
        </row>
        <row r="1838">
          <cell r="I1838">
            <v>46</v>
          </cell>
          <cell r="J1838">
            <v>0</v>
          </cell>
          <cell r="K1838">
            <v>0</v>
          </cell>
          <cell r="L1838">
            <v>0</v>
          </cell>
          <cell r="M1838">
            <v>0</v>
          </cell>
          <cell r="N1838">
            <v>46</v>
          </cell>
          <cell r="O1838">
            <v>46</v>
          </cell>
          <cell r="Q1838" t="str">
            <v>GSEHRA44501</v>
          </cell>
          <cell r="R1838" t="str">
            <v>GSEMedical44501</v>
          </cell>
          <cell r="S1838" t="str">
            <v>GSMedicalHRA44501</v>
          </cell>
          <cell r="T1838">
            <v>35466</v>
          </cell>
          <cell r="U1838">
            <v>2087.48</v>
          </cell>
          <cell r="V1838">
            <v>1116.42</v>
          </cell>
          <cell r="W1838">
            <v>1533.18</v>
          </cell>
          <cell r="X1838">
            <v>15210.541575149</v>
          </cell>
          <cell r="Y1838">
            <v>10.196666820000001</v>
          </cell>
        </row>
        <row r="1839">
          <cell r="I1839">
            <v>0</v>
          </cell>
          <cell r="J1839">
            <v>3</v>
          </cell>
          <cell r="K1839">
            <v>1</v>
          </cell>
          <cell r="L1839">
            <v>0</v>
          </cell>
          <cell r="M1839">
            <v>0</v>
          </cell>
          <cell r="N1839">
            <v>4</v>
          </cell>
          <cell r="O1839">
            <v>8</v>
          </cell>
          <cell r="Q1839" t="str">
            <v>GSEHRA44501</v>
          </cell>
          <cell r="R1839" t="str">
            <v>GSEMedical44501</v>
          </cell>
          <cell r="S1839" t="str">
            <v>GSMedicalHRA44501</v>
          </cell>
          <cell r="T1839">
            <v>5940</v>
          </cell>
          <cell r="U1839">
            <v>181.52</v>
          </cell>
          <cell r="V1839">
            <v>303.36</v>
          </cell>
          <cell r="W1839">
            <v>266.68</v>
          </cell>
          <cell r="X1839">
            <v>3212.1224057825202</v>
          </cell>
          <cell r="Y1839">
            <v>1.7733333600000001</v>
          </cell>
        </row>
        <row r="1840">
          <cell r="I1840">
            <v>0</v>
          </cell>
          <cell r="J1840">
            <v>0</v>
          </cell>
          <cell r="K1840">
            <v>0</v>
          </cell>
          <cell r="L1840">
            <v>2</v>
          </cell>
          <cell r="M1840">
            <v>12</v>
          </cell>
          <cell r="N1840">
            <v>14</v>
          </cell>
          <cell r="O1840">
            <v>52</v>
          </cell>
          <cell r="Q1840" t="str">
            <v>GSEHRA44501</v>
          </cell>
          <cell r="R1840" t="str">
            <v>GSEMedical44501</v>
          </cell>
          <cell r="S1840" t="str">
            <v>GSMedicalHRA44501</v>
          </cell>
          <cell r="T1840">
            <v>24542</v>
          </cell>
          <cell r="U1840">
            <v>635.32000000000005</v>
          </cell>
          <cell r="V1840">
            <v>1061.76</v>
          </cell>
          <cell r="W1840">
            <v>1400</v>
          </cell>
          <cell r="X1840">
            <v>15244.1199006315</v>
          </cell>
          <cell r="Y1840">
            <v>11.526666840000001</v>
          </cell>
        </row>
        <row r="1841">
          <cell r="I1841">
            <v>1</v>
          </cell>
          <cell r="J1841">
            <v>0</v>
          </cell>
          <cell r="K1841">
            <v>0</v>
          </cell>
          <cell r="L1841">
            <v>0</v>
          </cell>
          <cell r="M1841">
            <v>0</v>
          </cell>
          <cell r="N1841">
            <v>1</v>
          </cell>
          <cell r="O1841">
            <v>1</v>
          </cell>
          <cell r="Q1841" t="str">
            <v>HSHRA44501</v>
          </cell>
          <cell r="R1841" t="str">
            <v>HSMedical44501</v>
          </cell>
          <cell r="S1841" t="str">
            <v>HSMedicalHRA44501</v>
          </cell>
          <cell r="T1841">
            <v>771</v>
          </cell>
          <cell r="U1841">
            <v>45.38</v>
          </cell>
          <cell r="V1841">
            <v>24.27</v>
          </cell>
          <cell r="W1841">
            <v>33.33</v>
          </cell>
          <cell r="X1841">
            <v>330.66394728584902</v>
          </cell>
          <cell r="Y1841">
            <v>0.22166667000000001</v>
          </cell>
        </row>
        <row r="1842">
          <cell r="I1842">
            <v>0</v>
          </cell>
          <cell r="J1842">
            <v>0</v>
          </cell>
          <cell r="K1842">
            <v>0</v>
          </cell>
          <cell r="L1842">
            <v>0</v>
          </cell>
          <cell r="M1842">
            <v>1</v>
          </cell>
          <cell r="N1842">
            <v>1</v>
          </cell>
          <cell r="O1842">
            <v>3</v>
          </cell>
          <cell r="Q1842" t="str">
            <v>CWHRA44501</v>
          </cell>
          <cell r="R1842" t="str">
            <v>CWMedical44501</v>
          </cell>
          <cell r="S1842" t="str">
            <v>CWMedicalHRA44501</v>
          </cell>
          <cell r="T1842">
            <v>1753</v>
          </cell>
          <cell r="U1842">
            <v>45.38</v>
          </cell>
          <cell r="V1842">
            <v>75.84</v>
          </cell>
          <cell r="W1842">
            <v>100</v>
          </cell>
          <cell r="X1842">
            <v>1107.1196013289</v>
          </cell>
          <cell r="Y1842">
            <v>0.66500000999999997</v>
          </cell>
        </row>
        <row r="1843">
          <cell r="I1843">
            <v>6</v>
          </cell>
          <cell r="J1843">
            <v>0</v>
          </cell>
          <cell r="K1843">
            <v>0</v>
          </cell>
          <cell r="L1843">
            <v>0</v>
          </cell>
          <cell r="M1843">
            <v>0</v>
          </cell>
          <cell r="N1843">
            <v>6</v>
          </cell>
          <cell r="O1843">
            <v>6</v>
          </cell>
          <cell r="Q1843" t="str">
            <v>FRHRA44501</v>
          </cell>
          <cell r="R1843" t="str">
            <v>FRMedical44501</v>
          </cell>
          <cell r="S1843" t="str">
            <v>FRMedicalHRA44501</v>
          </cell>
          <cell r="T1843">
            <v>4626</v>
          </cell>
          <cell r="U1843">
            <v>272.27999999999997</v>
          </cell>
          <cell r="V1843">
            <v>145.62</v>
          </cell>
          <cell r="W1843">
            <v>199.98</v>
          </cell>
          <cell r="X1843">
            <v>1983.9836837150899</v>
          </cell>
          <cell r="Y1843">
            <v>1.3300000199999999</v>
          </cell>
        </row>
        <row r="1844">
          <cell r="I1844">
            <v>0</v>
          </cell>
          <cell r="J1844">
            <v>0</v>
          </cell>
          <cell r="K1844">
            <v>1</v>
          </cell>
          <cell r="L1844">
            <v>0</v>
          </cell>
          <cell r="M1844">
            <v>0</v>
          </cell>
          <cell r="N1844">
            <v>1</v>
          </cell>
          <cell r="O1844">
            <v>2</v>
          </cell>
          <cell r="Q1844" t="str">
            <v>FRHRA44501</v>
          </cell>
          <cell r="R1844" t="str">
            <v>FRMedical44501</v>
          </cell>
          <cell r="S1844" t="str">
            <v>FRMedicalHRA44501</v>
          </cell>
          <cell r="T1844">
            <v>1485</v>
          </cell>
          <cell r="U1844">
            <v>45.38</v>
          </cell>
          <cell r="V1844">
            <v>75.84</v>
          </cell>
          <cell r="W1844">
            <v>66.67</v>
          </cell>
          <cell r="X1844">
            <v>640.97923875432502</v>
          </cell>
          <cell r="Y1844">
            <v>0.44333334000000002</v>
          </cell>
        </row>
        <row r="1845">
          <cell r="I1845">
            <v>0</v>
          </cell>
          <cell r="J1845">
            <v>0</v>
          </cell>
          <cell r="K1845">
            <v>0</v>
          </cell>
          <cell r="L1845">
            <v>1</v>
          </cell>
          <cell r="M1845">
            <v>1</v>
          </cell>
          <cell r="N1845">
            <v>2</v>
          </cell>
          <cell r="O1845">
            <v>9</v>
          </cell>
          <cell r="Q1845" t="str">
            <v>FRHRA44501</v>
          </cell>
          <cell r="R1845" t="str">
            <v>FRMedical44501</v>
          </cell>
          <cell r="S1845" t="str">
            <v>FRMedicalHRA44501</v>
          </cell>
          <cell r="T1845">
            <v>3506</v>
          </cell>
          <cell r="U1845">
            <v>90.76</v>
          </cell>
          <cell r="V1845">
            <v>151.68</v>
          </cell>
          <cell r="W1845">
            <v>200</v>
          </cell>
          <cell r="X1845">
            <v>2086.4619436712501</v>
          </cell>
          <cell r="Y1845">
            <v>1.9950000299999999</v>
          </cell>
        </row>
        <row r="1846">
          <cell r="I1846">
            <v>0</v>
          </cell>
          <cell r="J1846">
            <v>0</v>
          </cell>
          <cell r="K1846">
            <v>0</v>
          </cell>
          <cell r="L1846">
            <v>0</v>
          </cell>
          <cell r="M1846">
            <v>1</v>
          </cell>
          <cell r="N1846">
            <v>1</v>
          </cell>
          <cell r="O1846">
            <v>4</v>
          </cell>
          <cell r="Q1846" t="str">
            <v>GSEHRA44501</v>
          </cell>
          <cell r="R1846" t="str">
            <v>GSEMedical44501</v>
          </cell>
          <cell r="S1846" t="str">
            <v>GSMedicalHRA44501</v>
          </cell>
          <cell r="T1846">
            <v>1753</v>
          </cell>
          <cell r="U1846">
            <v>45.38</v>
          </cell>
          <cell r="V1846">
            <v>75.84</v>
          </cell>
          <cell r="W1846">
            <v>100</v>
          </cell>
          <cell r="X1846">
            <v>1107.1196013289</v>
          </cell>
          <cell r="Y1846">
            <v>0.88666668000000004</v>
          </cell>
        </row>
        <row r="1847">
          <cell r="I1847">
            <v>25</v>
          </cell>
          <cell r="J1847">
            <v>0</v>
          </cell>
          <cell r="K1847">
            <v>0</v>
          </cell>
          <cell r="L1847">
            <v>0</v>
          </cell>
          <cell r="M1847">
            <v>0</v>
          </cell>
          <cell r="N1847">
            <v>25</v>
          </cell>
          <cell r="O1847">
            <v>25</v>
          </cell>
          <cell r="Q1847" t="str">
            <v>GSEMID44531</v>
          </cell>
          <cell r="R1847" t="str">
            <v>GSEMedical44531</v>
          </cell>
          <cell r="S1847" t="str">
            <v>GSMedicalMID44531</v>
          </cell>
          <cell r="T1847">
            <v>16300</v>
          </cell>
          <cell r="U1847">
            <v>1134.5</v>
          </cell>
          <cell r="V1847">
            <v>606.75</v>
          </cell>
          <cell r="W1847">
            <v>416.75</v>
          </cell>
          <cell r="X1847">
            <v>7855.85365853659</v>
          </cell>
          <cell r="Y1847">
            <v>5.5416667500000001</v>
          </cell>
        </row>
        <row r="1848">
          <cell r="I1848">
            <v>0</v>
          </cell>
          <cell r="J1848">
            <v>6</v>
          </cell>
          <cell r="K1848">
            <v>1</v>
          </cell>
          <cell r="L1848">
            <v>0</v>
          </cell>
          <cell r="M1848">
            <v>0</v>
          </cell>
          <cell r="N1848">
            <v>7</v>
          </cell>
          <cell r="O1848">
            <v>14</v>
          </cell>
          <cell r="Q1848" t="str">
            <v>GSEMID44531</v>
          </cell>
          <cell r="R1848" t="str">
            <v>GSEMedical44531</v>
          </cell>
          <cell r="S1848" t="str">
            <v>GSMedicalMID44531</v>
          </cell>
          <cell r="T1848">
            <v>8806</v>
          </cell>
          <cell r="U1848">
            <v>317.66000000000003</v>
          </cell>
          <cell r="V1848">
            <v>530.88</v>
          </cell>
          <cell r="W1848">
            <v>233.31</v>
          </cell>
          <cell r="X1848">
            <v>5147.1764705882397</v>
          </cell>
          <cell r="Y1848">
            <v>3.10333338</v>
          </cell>
        </row>
        <row r="1849">
          <cell r="I1849">
            <v>0</v>
          </cell>
          <cell r="J1849">
            <v>0</v>
          </cell>
          <cell r="K1849">
            <v>0</v>
          </cell>
          <cell r="L1849">
            <v>1</v>
          </cell>
          <cell r="M1849">
            <v>3</v>
          </cell>
          <cell r="N1849">
            <v>4</v>
          </cell>
          <cell r="O1849">
            <v>14</v>
          </cell>
          <cell r="Q1849" t="str">
            <v>GSEMID44531</v>
          </cell>
          <cell r="R1849" t="str">
            <v>GSEMedical44531</v>
          </cell>
          <cell r="S1849" t="str">
            <v>GSMedicalMID44531</v>
          </cell>
          <cell r="T1849">
            <v>5948</v>
          </cell>
          <cell r="U1849">
            <v>181.52</v>
          </cell>
          <cell r="V1849">
            <v>303.36</v>
          </cell>
          <cell r="W1849">
            <v>200</v>
          </cell>
          <cell r="X1849">
            <v>3739.1590038314198</v>
          </cell>
          <cell r="Y1849">
            <v>3.10333338</v>
          </cell>
        </row>
        <row r="1850">
          <cell r="I1850">
            <v>3</v>
          </cell>
          <cell r="J1850">
            <v>0</v>
          </cell>
          <cell r="K1850">
            <v>0</v>
          </cell>
          <cell r="L1850">
            <v>0</v>
          </cell>
          <cell r="M1850">
            <v>0</v>
          </cell>
          <cell r="N1850">
            <v>3</v>
          </cell>
          <cell r="O1850">
            <v>3</v>
          </cell>
          <cell r="Q1850" t="str">
            <v>FRMID44531</v>
          </cell>
          <cell r="R1850" t="str">
            <v>FRMedical44531</v>
          </cell>
          <cell r="S1850" t="str">
            <v>FRMedicalMID44531</v>
          </cell>
          <cell r="T1850">
            <v>1956</v>
          </cell>
          <cell r="U1850">
            <v>136.13999999999999</v>
          </cell>
          <cell r="V1850">
            <v>72.81</v>
          </cell>
          <cell r="W1850">
            <v>50.01</v>
          </cell>
          <cell r="X1850">
            <v>942.70243902438995</v>
          </cell>
          <cell r="Y1850">
            <v>0.66500000999999997</v>
          </cell>
        </row>
        <row r="1851">
          <cell r="I1851">
            <v>1</v>
          </cell>
          <cell r="J1851">
            <v>0</v>
          </cell>
          <cell r="K1851">
            <v>0</v>
          </cell>
          <cell r="L1851">
            <v>0</v>
          </cell>
          <cell r="M1851">
            <v>0</v>
          </cell>
          <cell r="N1851">
            <v>1</v>
          </cell>
          <cell r="O1851">
            <v>1</v>
          </cell>
          <cell r="Q1851" t="str">
            <v>GSEMID44531</v>
          </cell>
          <cell r="R1851" t="str">
            <v>GSEMedical44531</v>
          </cell>
          <cell r="S1851" t="str">
            <v>GSMedicalMID44531</v>
          </cell>
          <cell r="T1851">
            <v>652</v>
          </cell>
          <cell r="U1851">
            <v>45.38</v>
          </cell>
          <cell r="V1851">
            <v>24.27</v>
          </cell>
          <cell r="W1851">
            <v>16.670000000000002</v>
          </cell>
          <cell r="X1851">
            <v>314.23414634146297</v>
          </cell>
          <cell r="Y1851">
            <v>0.22166667000000001</v>
          </cell>
        </row>
        <row r="1852">
          <cell r="I1852">
            <v>81</v>
          </cell>
          <cell r="J1852">
            <v>0</v>
          </cell>
          <cell r="K1852">
            <v>0</v>
          </cell>
          <cell r="L1852">
            <v>0</v>
          </cell>
          <cell r="M1852">
            <v>0</v>
          </cell>
          <cell r="N1852">
            <v>81</v>
          </cell>
          <cell r="O1852">
            <v>81</v>
          </cell>
          <cell r="Q1852" t="str">
            <v>CWHRA44531</v>
          </cell>
          <cell r="R1852" t="str">
            <v>CWMedical44531</v>
          </cell>
          <cell r="S1852" t="str">
            <v>CWMedicalHRA44531</v>
          </cell>
          <cell r="T1852">
            <v>62451</v>
          </cell>
          <cell r="U1852">
            <v>3675.78</v>
          </cell>
          <cell r="V1852">
            <v>1965.87</v>
          </cell>
          <cell r="W1852">
            <v>2699.73</v>
          </cell>
          <cell r="X1852">
            <v>26783.779730153699</v>
          </cell>
          <cell r="Y1852">
            <v>17.955000269999999</v>
          </cell>
        </row>
        <row r="1853">
          <cell r="I1853">
            <v>0</v>
          </cell>
          <cell r="J1853">
            <v>19</v>
          </cell>
          <cell r="K1853">
            <v>3</v>
          </cell>
          <cell r="L1853">
            <v>0</v>
          </cell>
          <cell r="M1853">
            <v>0</v>
          </cell>
          <cell r="N1853">
            <v>22</v>
          </cell>
          <cell r="O1853">
            <v>44</v>
          </cell>
          <cell r="Q1853" t="str">
            <v>CWHRA44531</v>
          </cell>
          <cell r="R1853" t="str">
            <v>CWMedical44531</v>
          </cell>
          <cell r="S1853" t="str">
            <v>CWMedicalHRA44531</v>
          </cell>
          <cell r="T1853">
            <v>32670</v>
          </cell>
          <cell r="U1853">
            <v>998.36</v>
          </cell>
          <cell r="V1853">
            <v>1668.48</v>
          </cell>
          <cell r="W1853">
            <v>1466.74</v>
          </cell>
          <cell r="X1853">
            <v>18206.844440774901</v>
          </cell>
          <cell r="Y1853">
            <v>9.7533334800000002</v>
          </cell>
        </row>
        <row r="1854">
          <cell r="I1854">
            <v>0</v>
          </cell>
          <cell r="J1854">
            <v>0</v>
          </cell>
          <cell r="K1854">
            <v>0</v>
          </cell>
          <cell r="L1854">
            <v>1</v>
          </cell>
          <cell r="M1854">
            <v>9</v>
          </cell>
          <cell r="N1854">
            <v>10</v>
          </cell>
          <cell r="O1854">
            <v>38</v>
          </cell>
          <cell r="Q1854" t="str">
            <v>CWHRA44531</v>
          </cell>
          <cell r="R1854" t="str">
            <v>CWMedical44531</v>
          </cell>
          <cell r="S1854" t="str">
            <v>CWMedicalHRA44531</v>
          </cell>
          <cell r="T1854">
            <v>17530</v>
          </cell>
          <cell r="U1854">
            <v>453.8</v>
          </cell>
          <cell r="V1854">
            <v>758.4</v>
          </cell>
          <cell r="W1854">
            <v>1000</v>
          </cell>
          <cell r="X1854">
            <v>10943.4187543025</v>
          </cell>
          <cell r="Y1854">
            <v>8.4233334600000003</v>
          </cell>
        </row>
        <row r="1855">
          <cell r="I1855">
            <v>429</v>
          </cell>
          <cell r="J1855">
            <v>0</v>
          </cell>
          <cell r="K1855">
            <v>0</v>
          </cell>
          <cell r="L1855">
            <v>0</v>
          </cell>
          <cell r="M1855">
            <v>0</v>
          </cell>
          <cell r="N1855">
            <v>429</v>
          </cell>
          <cell r="O1855">
            <v>429</v>
          </cell>
          <cell r="Q1855" t="str">
            <v>FRHRA44531</v>
          </cell>
          <cell r="R1855" t="str">
            <v>FRMedical44531</v>
          </cell>
          <cell r="S1855" t="str">
            <v>FRMedicalHRA44531</v>
          </cell>
          <cell r="T1855">
            <v>330759</v>
          </cell>
          <cell r="U1855">
            <v>19468.02</v>
          </cell>
          <cell r="V1855">
            <v>10411.83</v>
          </cell>
          <cell r="W1855">
            <v>14298.57</v>
          </cell>
          <cell r="X1855">
            <v>141854.833385629</v>
          </cell>
          <cell r="Y1855">
            <v>95.095001429999996</v>
          </cell>
        </row>
        <row r="1856">
          <cell r="I1856">
            <v>1</v>
          </cell>
          <cell r="J1856">
            <v>92</v>
          </cell>
          <cell r="K1856">
            <v>27</v>
          </cell>
          <cell r="L1856">
            <v>0</v>
          </cell>
          <cell r="M1856">
            <v>0</v>
          </cell>
          <cell r="N1856">
            <v>120</v>
          </cell>
          <cell r="O1856">
            <v>239</v>
          </cell>
          <cell r="Q1856" t="str">
            <v>FRHRA44531</v>
          </cell>
          <cell r="R1856" t="str">
            <v>FRMedical44531</v>
          </cell>
          <cell r="S1856" t="str">
            <v>FRMedicalHRA44531</v>
          </cell>
          <cell r="T1856">
            <v>177486</v>
          </cell>
          <cell r="U1856">
            <v>5445.6</v>
          </cell>
          <cell r="V1856">
            <v>9049.23</v>
          </cell>
          <cell r="W1856">
            <v>7967.06</v>
          </cell>
          <cell r="X1856">
            <v>96485.493849184102</v>
          </cell>
          <cell r="Y1856">
            <v>52.97833413</v>
          </cell>
        </row>
        <row r="1857">
          <cell r="I1857">
            <v>0</v>
          </cell>
          <cell r="J1857">
            <v>0</v>
          </cell>
          <cell r="K1857">
            <v>0</v>
          </cell>
          <cell r="L1857">
            <v>14</v>
          </cell>
          <cell r="M1857">
            <v>142</v>
          </cell>
          <cell r="N1857">
            <v>156</v>
          </cell>
          <cell r="O1857">
            <v>668</v>
          </cell>
          <cell r="Q1857" t="str">
            <v>FRHRA44531</v>
          </cell>
          <cell r="R1857" t="str">
            <v>FRMedical44531</v>
          </cell>
          <cell r="S1857" t="str">
            <v>FRMedicalHRA44531</v>
          </cell>
          <cell r="T1857">
            <v>273468</v>
          </cell>
          <cell r="U1857">
            <v>7079.28</v>
          </cell>
          <cell r="V1857">
            <v>11831.04</v>
          </cell>
          <cell r="W1857">
            <v>15600</v>
          </cell>
          <cell r="X1857">
            <v>170921.776181497</v>
          </cell>
          <cell r="Y1857">
            <v>148.07333556</v>
          </cell>
        </row>
        <row r="1858">
          <cell r="I1858">
            <v>43</v>
          </cell>
          <cell r="J1858">
            <v>0</v>
          </cell>
          <cell r="K1858">
            <v>0</v>
          </cell>
          <cell r="L1858">
            <v>0</v>
          </cell>
          <cell r="M1858">
            <v>0</v>
          </cell>
          <cell r="N1858">
            <v>43</v>
          </cell>
          <cell r="O1858">
            <v>43</v>
          </cell>
          <cell r="Q1858" t="str">
            <v>GSEHRA44531</v>
          </cell>
          <cell r="R1858" t="str">
            <v>GSEMedical44531</v>
          </cell>
          <cell r="S1858" t="str">
            <v>GSMedicalHRA44531</v>
          </cell>
          <cell r="T1858">
            <v>33153</v>
          </cell>
          <cell r="U1858">
            <v>1951.34</v>
          </cell>
          <cell r="V1858">
            <v>1043.6099999999999</v>
          </cell>
          <cell r="W1858">
            <v>1433.19</v>
          </cell>
          <cell r="X1858">
            <v>14218.5497332915</v>
          </cell>
          <cell r="Y1858">
            <v>9.5316668100000008</v>
          </cell>
        </row>
        <row r="1859">
          <cell r="I1859">
            <v>0</v>
          </cell>
          <cell r="J1859">
            <v>3</v>
          </cell>
          <cell r="K1859">
            <v>1</v>
          </cell>
          <cell r="L1859">
            <v>0</v>
          </cell>
          <cell r="M1859">
            <v>0</v>
          </cell>
          <cell r="N1859">
            <v>4</v>
          </cell>
          <cell r="O1859">
            <v>8</v>
          </cell>
          <cell r="Q1859" t="str">
            <v>GSEHRA44531</v>
          </cell>
          <cell r="R1859" t="str">
            <v>GSEMedical44531</v>
          </cell>
          <cell r="S1859" t="str">
            <v>GSMedicalHRA44531</v>
          </cell>
          <cell r="T1859">
            <v>5940</v>
          </cell>
          <cell r="U1859">
            <v>181.52</v>
          </cell>
          <cell r="V1859">
            <v>303.36</v>
          </cell>
          <cell r="W1859">
            <v>266.68</v>
          </cell>
          <cell r="X1859">
            <v>3212.1224057825202</v>
          </cell>
          <cell r="Y1859">
            <v>1.7733333600000001</v>
          </cell>
        </row>
        <row r="1860">
          <cell r="I1860">
            <v>0</v>
          </cell>
          <cell r="J1860">
            <v>0</v>
          </cell>
          <cell r="K1860">
            <v>0</v>
          </cell>
          <cell r="L1860">
            <v>2</v>
          </cell>
          <cell r="M1860">
            <v>12</v>
          </cell>
          <cell r="N1860">
            <v>14</v>
          </cell>
          <cell r="O1860">
            <v>52</v>
          </cell>
          <cell r="Q1860" t="str">
            <v>GSEHRA44531</v>
          </cell>
          <cell r="R1860" t="str">
            <v>GSEMedical44531</v>
          </cell>
          <cell r="S1860" t="str">
            <v>GSMedicalHRA44531</v>
          </cell>
          <cell r="T1860">
            <v>24542</v>
          </cell>
          <cell r="U1860">
            <v>635.32000000000005</v>
          </cell>
          <cell r="V1860">
            <v>1061.76</v>
          </cell>
          <cell r="W1860">
            <v>1400</v>
          </cell>
          <cell r="X1860">
            <v>15244.1199006315</v>
          </cell>
          <cell r="Y1860">
            <v>11.526666840000001</v>
          </cell>
        </row>
        <row r="1861">
          <cell r="I1861">
            <v>1</v>
          </cell>
          <cell r="J1861">
            <v>0</v>
          </cell>
          <cell r="K1861">
            <v>0</v>
          </cell>
          <cell r="L1861">
            <v>0</v>
          </cell>
          <cell r="M1861">
            <v>0</v>
          </cell>
          <cell r="N1861">
            <v>1</v>
          </cell>
          <cell r="O1861">
            <v>1</v>
          </cell>
          <cell r="Q1861" t="str">
            <v>HSHRA44531</v>
          </cell>
          <cell r="R1861" t="str">
            <v>HSMedical44531</v>
          </cell>
          <cell r="S1861" t="str">
            <v>HSMedicalHRA44531</v>
          </cell>
          <cell r="T1861">
            <v>771</v>
          </cell>
          <cell r="U1861">
            <v>45.38</v>
          </cell>
          <cell r="V1861">
            <v>24.27</v>
          </cell>
          <cell r="W1861">
            <v>33.33</v>
          </cell>
          <cell r="X1861">
            <v>330.66394728584902</v>
          </cell>
          <cell r="Y1861">
            <v>0.22166667000000001</v>
          </cell>
        </row>
        <row r="1862">
          <cell r="I1862">
            <v>0</v>
          </cell>
          <cell r="J1862">
            <v>0</v>
          </cell>
          <cell r="K1862">
            <v>0</v>
          </cell>
          <cell r="L1862">
            <v>0</v>
          </cell>
          <cell r="M1862">
            <v>1</v>
          </cell>
          <cell r="N1862">
            <v>1</v>
          </cell>
          <cell r="O1862">
            <v>3</v>
          </cell>
          <cell r="Q1862" t="str">
            <v>CWHRA44531</v>
          </cell>
          <cell r="R1862" t="str">
            <v>CWMedical44531</v>
          </cell>
          <cell r="S1862" t="str">
            <v>CWMedicalHRA44531</v>
          </cell>
          <cell r="T1862">
            <v>1753</v>
          </cell>
          <cell r="U1862">
            <v>45.38</v>
          </cell>
          <cell r="V1862">
            <v>75.84</v>
          </cell>
          <cell r="W1862">
            <v>100</v>
          </cell>
          <cell r="X1862">
            <v>1107.1196013289</v>
          </cell>
          <cell r="Y1862">
            <v>0.66500000999999997</v>
          </cell>
        </row>
        <row r="1863">
          <cell r="I1863">
            <v>5</v>
          </cell>
          <cell r="J1863">
            <v>0</v>
          </cell>
          <cell r="K1863">
            <v>0</v>
          </cell>
          <cell r="L1863">
            <v>0</v>
          </cell>
          <cell r="M1863">
            <v>0</v>
          </cell>
          <cell r="N1863">
            <v>5</v>
          </cell>
          <cell r="O1863">
            <v>5</v>
          </cell>
          <cell r="Q1863" t="str">
            <v>FRHRA44531</v>
          </cell>
          <cell r="R1863" t="str">
            <v>FRMedical44531</v>
          </cell>
          <cell r="S1863" t="str">
            <v>FRMedicalHRA44531</v>
          </cell>
          <cell r="T1863">
            <v>3855</v>
          </cell>
          <cell r="U1863">
            <v>226.9</v>
          </cell>
          <cell r="V1863">
            <v>121.35</v>
          </cell>
          <cell r="W1863">
            <v>166.65</v>
          </cell>
          <cell r="X1863">
            <v>1653.31973642924</v>
          </cell>
          <cell r="Y1863">
            <v>1.1083333500000001</v>
          </cell>
        </row>
        <row r="1864">
          <cell r="I1864">
            <v>0</v>
          </cell>
          <cell r="J1864">
            <v>0</v>
          </cell>
          <cell r="K1864">
            <v>1</v>
          </cell>
          <cell r="L1864">
            <v>0</v>
          </cell>
          <cell r="M1864">
            <v>0</v>
          </cell>
          <cell r="N1864">
            <v>1</v>
          </cell>
          <cell r="O1864">
            <v>2</v>
          </cell>
          <cell r="Q1864" t="str">
            <v>FRHRA44531</v>
          </cell>
          <cell r="R1864" t="str">
            <v>FRMedical44531</v>
          </cell>
          <cell r="S1864" t="str">
            <v>FRMedicalHRA44531</v>
          </cell>
          <cell r="T1864">
            <v>1485</v>
          </cell>
          <cell r="U1864">
            <v>45.38</v>
          </cell>
          <cell r="V1864">
            <v>75.84</v>
          </cell>
          <cell r="W1864">
            <v>66.67</v>
          </cell>
          <cell r="X1864">
            <v>640.97923875432502</v>
          </cell>
          <cell r="Y1864">
            <v>0.44333334000000002</v>
          </cell>
        </row>
        <row r="1865">
          <cell r="I1865">
            <v>0</v>
          </cell>
          <cell r="J1865">
            <v>0</v>
          </cell>
          <cell r="K1865">
            <v>0</v>
          </cell>
          <cell r="L1865">
            <v>1</v>
          </cell>
          <cell r="M1865">
            <v>0</v>
          </cell>
          <cell r="N1865">
            <v>1</v>
          </cell>
          <cell r="O1865">
            <v>4</v>
          </cell>
          <cell r="Q1865" t="str">
            <v>FRHRA44531</v>
          </cell>
          <cell r="R1865" t="str">
            <v>FRMedical44531</v>
          </cell>
          <cell r="S1865" t="str">
            <v>FRMedicalHRA44531</v>
          </cell>
          <cell r="T1865">
            <v>1753</v>
          </cell>
          <cell r="U1865">
            <v>45.38</v>
          </cell>
          <cell r="V1865">
            <v>75.84</v>
          </cell>
          <cell r="W1865">
            <v>100</v>
          </cell>
          <cell r="X1865">
            <v>979.34234234234202</v>
          </cell>
          <cell r="Y1865">
            <v>0.88666668000000004</v>
          </cell>
        </row>
        <row r="1866">
          <cell r="I1866">
            <v>95</v>
          </cell>
          <cell r="J1866">
            <v>0</v>
          </cell>
          <cell r="K1866">
            <v>0</v>
          </cell>
          <cell r="L1866">
            <v>0</v>
          </cell>
          <cell r="M1866">
            <v>0</v>
          </cell>
          <cell r="N1866">
            <v>95</v>
          </cell>
          <cell r="O1866">
            <v>95</v>
          </cell>
          <cell r="Q1866" t="str">
            <v>CWMajor Medical44531</v>
          </cell>
          <cell r="R1866" t="str">
            <v>CWMedical44531</v>
          </cell>
          <cell r="S1866" t="str">
            <v>CWMedicalMajor Medical44531</v>
          </cell>
          <cell r="T1866">
            <v>54720</v>
          </cell>
          <cell r="U1866">
            <v>4311.1000000000004</v>
          </cell>
          <cell r="V1866">
            <v>2305.65</v>
          </cell>
          <cell r="W1866">
            <v>0</v>
          </cell>
          <cell r="X1866">
            <v>17678.306010929002</v>
          </cell>
          <cell r="Y1866">
            <v>21.058333650000002</v>
          </cell>
        </row>
        <row r="1867">
          <cell r="I1867">
            <v>0</v>
          </cell>
          <cell r="J1867">
            <v>4</v>
          </cell>
          <cell r="K1867">
            <v>3</v>
          </cell>
          <cell r="L1867">
            <v>0</v>
          </cell>
          <cell r="M1867">
            <v>0</v>
          </cell>
          <cell r="N1867">
            <v>7</v>
          </cell>
          <cell r="O1867">
            <v>14</v>
          </cell>
          <cell r="Q1867" t="str">
            <v>CWMajor Medical44531</v>
          </cell>
          <cell r="R1867" t="str">
            <v>CWMedical44531</v>
          </cell>
          <cell r="S1867" t="str">
            <v>CWMedicalMajor Medical44531</v>
          </cell>
          <cell r="T1867">
            <v>7770</v>
          </cell>
          <cell r="U1867">
            <v>317.66000000000003</v>
          </cell>
          <cell r="V1867">
            <v>530.88</v>
          </cell>
          <cell r="W1867">
            <v>0</v>
          </cell>
          <cell r="X1867">
            <v>3440.3571428571399</v>
          </cell>
          <cell r="Y1867">
            <v>3.10333338</v>
          </cell>
        </row>
        <row r="1868">
          <cell r="I1868">
            <v>0</v>
          </cell>
          <cell r="J1868">
            <v>0</v>
          </cell>
          <cell r="K1868">
            <v>0</v>
          </cell>
          <cell r="L1868">
            <v>0</v>
          </cell>
          <cell r="M1868">
            <v>9</v>
          </cell>
          <cell r="N1868">
            <v>9</v>
          </cell>
          <cell r="O1868">
            <v>33</v>
          </cell>
          <cell r="Q1868" t="str">
            <v>CWMajor Medical44531</v>
          </cell>
          <cell r="R1868" t="str">
            <v>CWMedical44531</v>
          </cell>
          <cell r="S1868" t="str">
            <v>CWMedicalMajor Medical44531</v>
          </cell>
          <cell r="T1868">
            <v>11808</v>
          </cell>
          <cell r="U1868">
            <v>408.42</v>
          </cell>
          <cell r="V1868">
            <v>682.56</v>
          </cell>
          <cell r="W1868">
            <v>0</v>
          </cell>
          <cell r="X1868">
            <v>6437.625</v>
          </cell>
          <cell r="Y1868">
            <v>7.3150001099999997</v>
          </cell>
        </row>
        <row r="1869">
          <cell r="I1869">
            <v>531</v>
          </cell>
          <cell r="J1869">
            <v>0</v>
          </cell>
          <cell r="K1869">
            <v>0</v>
          </cell>
          <cell r="L1869">
            <v>0</v>
          </cell>
          <cell r="M1869">
            <v>0</v>
          </cell>
          <cell r="N1869">
            <v>531</v>
          </cell>
          <cell r="O1869">
            <v>531</v>
          </cell>
          <cell r="Q1869" t="str">
            <v>FRMajor Medical44531</v>
          </cell>
          <cell r="R1869" t="str">
            <v>FRMedical44531</v>
          </cell>
          <cell r="S1869" t="str">
            <v>FRMedicalMajor Medical44531</v>
          </cell>
          <cell r="T1869">
            <v>305856</v>
          </cell>
          <cell r="U1869">
            <v>24096.78</v>
          </cell>
          <cell r="V1869">
            <v>12887.37</v>
          </cell>
          <cell r="W1869">
            <v>0</v>
          </cell>
          <cell r="X1869">
            <v>98812.426229508201</v>
          </cell>
          <cell r="Y1869">
            <v>117.70500177</v>
          </cell>
        </row>
        <row r="1870">
          <cell r="I1870">
            <v>1</v>
          </cell>
          <cell r="J1870">
            <v>40</v>
          </cell>
          <cell r="K1870">
            <v>32</v>
          </cell>
          <cell r="L1870">
            <v>1</v>
          </cell>
          <cell r="M1870">
            <v>0</v>
          </cell>
          <cell r="N1870">
            <v>74</v>
          </cell>
          <cell r="O1870">
            <v>148</v>
          </cell>
          <cell r="Q1870" t="str">
            <v>FRMajor Medical44531</v>
          </cell>
          <cell r="R1870" t="str">
            <v>FRMedical44531</v>
          </cell>
          <cell r="S1870" t="str">
            <v>FRMedicalMajor Medical44531</v>
          </cell>
          <cell r="T1870">
            <v>81808</v>
          </cell>
          <cell r="U1870">
            <v>3358.12</v>
          </cell>
          <cell r="V1870">
            <v>5560.59</v>
          </cell>
          <cell r="W1870">
            <v>0</v>
          </cell>
          <cell r="X1870">
            <v>35874.230288836799</v>
          </cell>
          <cell r="Y1870">
            <v>32.806667160000003</v>
          </cell>
        </row>
        <row r="1871">
          <cell r="I1871">
            <v>1</v>
          </cell>
          <cell r="J1871">
            <v>0</v>
          </cell>
          <cell r="K1871">
            <v>0</v>
          </cell>
          <cell r="L1871">
            <v>13</v>
          </cell>
          <cell r="M1871">
            <v>52</v>
          </cell>
          <cell r="N1871">
            <v>66</v>
          </cell>
          <cell r="O1871">
            <v>262</v>
          </cell>
          <cell r="Q1871" t="str">
            <v>FRMajor Medical44531</v>
          </cell>
          <cell r="R1871" t="str">
            <v>FRMedical44531</v>
          </cell>
          <cell r="S1871" t="str">
            <v>FRMedicalMajor Medical44531</v>
          </cell>
          <cell r="T1871">
            <v>85856</v>
          </cell>
          <cell r="U1871">
            <v>2995.08</v>
          </cell>
          <cell r="V1871">
            <v>4953.87</v>
          </cell>
          <cell r="W1871">
            <v>0</v>
          </cell>
          <cell r="X1871">
            <v>44050.254098360703</v>
          </cell>
          <cell r="Y1871">
            <v>58.076667540000003</v>
          </cell>
        </row>
        <row r="1872">
          <cell r="I1872">
            <v>37</v>
          </cell>
          <cell r="J1872">
            <v>0</v>
          </cell>
          <cell r="K1872">
            <v>0</v>
          </cell>
          <cell r="L1872">
            <v>0</v>
          </cell>
          <cell r="M1872">
            <v>0</v>
          </cell>
          <cell r="N1872">
            <v>37</v>
          </cell>
          <cell r="O1872">
            <v>37</v>
          </cell>
          <cell r="Q1872" t="str">
            <v>GSEMajor Medical44531</v>
          </cell>
          <cell r="R1872" t="str">
            <v>GSEMedical44531</v>
          </cell>
          <cell r="S1872" t="str">
            <v>GSMedicalMajor Medical44531</v>
          </cell>
          <cell r="T1872">
            <v>21312</v>
          </cell>
          <cell r="U1872">
            <v>1679.06</v>
          </cell>
          <cell r="V1872">
            <v>897.99</v>
          </cell>
          <cell r="W1872">
            <v>0</v>
          </cell>
          <cell r="X1872">
            <v>6885.2349726776001</v>
          </cell>
          <cell r="Y1872">
            <v>8.2016667900000009</v>
          </cell>
        </row>
        <row r="1873">
          <cell r="I1873">
            <v>0</v>
          </cell>
          <cell r="J1873">
            <v>0</v>
          </cell>
          <cell r="K1873">
            <v>1</v>
          </cell>
          <cell r="L1873">
            <v>0</v>
          </cell>
          <cell r="M1873">
            <v>0</v>
          </cell>
          <cell r="N1873">
            <v>1</v>
          </cell>
          <cell r="O1873">
            <v>2</v>
          </cell>
          <cell r="Q1873" t="str">
            <v>GSEMajor Medical44531</v>
          </cell>
          <cell r="R1873" t="str">
            <v>GSEMedical44531</v>
          </cell>
          <cell r="S1873" t="str">
            <v>GSMedicalMajor Medical44531</v>
          </cell>
          <cell r="T1873">
            <v>1110</v>
          </cell>
          <cell r="U1873">
            <v>45.38</v>
          </cell>
          <cell r="V1873">
            <v>75.84</v>
          </cell>
          <cell r="W1873">
            <v>0</v>
          </cell>
          <cell r="X1873">
            <v>385.78571428571399</v>
          </cell>
          <cell r="Y1873">
            <v>0.44333334000000002</v>
          </cell>
        </row>
        <row r="1874">
          <cell r="I1874">
            <v>0</v>
          </cell>
          <cell r="J1874">
            <v>0</v>
          </cell>
          <cell r="K1874">
            <v>0</v>
          </cell>
          <cell r="L1874">
            <v>2</v>
          </cell>
          <cell r="M1874">
            <v>4</v>
          </cell>
          <cell r="N1874">
            <v>6</v>
          </cell>
          <cell r="O1874">
            <v>24</v>
          </cell>
          <cell r="Q1874" t="str">
            <v>GSEMajor Medical44531</v>
          </cell>
          <cell r="R1874" t="str">
            <v>GSEMedical44531</v>
          </cell>
          <cell r="S1874" t="str">
            <v>GSMedicalMajor Medical44531</v>
          </cell>
          <cell r="T1874">
            <v>7872</v>
          </cell>
          <cell r="U1874">
            <v>272.27999999999997</v>
          </cell>
          <cell r="V1874">
            <v>455.04</v>
          </cell>
          <cell r="W1874">
            <v>0</v>
          </cell>
          <cell r="X1874">
            <v>3887.1666666666702</v>
          </cell>
          <cell r="Y1874">
            <v>5.3200000799999998</v>
          </cell>
        </row>
        <row r="1875">
          <cell r="I1875">
            <v>2</v>
          </cell>
          <cell r="J1875">
            <v>0</v>
          </cell>
          <cell r="K1875">
            <v>0</v>
          </cell>
          <cell r="L1875">
            <v>0</v>
          </cell>
          <cell r="M1875">
            <v>0</v>
          </cell>
          <cell r="N1875">
            <v>2</v>
          </cell>
          <cell r="O1875">
            <v>2</v>
          </cell>
          <cell r="Q1875" t="str">
            <v>HSMajor Medical44531</v>
          </cell>
          <cell r="R1875" t="str">
            <v>HSMedical44531</v>
          </cell>
          <cell r="S1875" t="str">
            <v>HSMedicalMajor Medical44531</v>
          </cell>
          <cell r="T1875">
            <v>1152</v>
          </cell>
          <cell r="U1875">
            <v>90.76</v>
          </cell>
          <cell r="V1875">
            <v>48.54</v>
          </cell>
          <cell r="W1875">
            <v>0</v>
          </cell>
          <cell r="X1875">
            <v>372.17486338797801</v>
          </cell>
          <cell r="Y1875">
            <v>0.44333334000000002</v>
          </cell>
        </row>
        <row r="1876">
          <cell r="I1876">
            <v>0</v>
          </cell>
          <cell r="J1876">
            <v>0</v>
          </cell>
          <cell r="K1876">
            <v>0</v>
          </cell>
          <cell r="L1876">
            <v>0</v>
          </cell>
          <cell r="M1876">
            <v>1</v>
          </cell>
          <cell r="N1876">
            <v>1</v>
          </cell>
          <cell r="O1876">
            <v>4</v>
          </cell>
          <cell r="Q1876" t="str">
            <v>FRMajor Medical44531</v>
          </cell>
          <cell r="R1876" t="str">
            <v>FRMedical44531</v>
          </cell>
          <cell r="S1876" t="str">
            <v>FRMedicalMajor Medical44531</v>
          </cell>
          <cell r="T1876">
            <v>1312</v>
          </cell>
          <cell r="U1876">
            <v>45.38</v>
          </cell>
          <cell r="V1876">
            <v>75.84</v>
          </cell>
          <cell r="W1876">
            <v>0</v>
          </cell>
          <cell r="X1876">
            <v>715.29166666666697</v>
          </cell>
          <cell r="Y1876">
            <v>0.88666668000000004</v>
          </cell>
        </row>
        <row r="1877">
          <cell r="I1877">
            <v>72</v>
          </cell>
          <cell r="J1877">
            <v>0</v>
          </cell>
          <cell r="K1877">
            <v>0</v>
          </cell>
          <cell r="L1877">
            <v>0</v>
          </cell>
          <cell r="M1877">
            <v>0</v>
          </cell>
          <cell r="N1877">
            <v>72</v>
          </cell>
          <cell r="O1877">
            <v>72</v>
          </cell>
          <cell r="Q1877" t="str">
            <v>CWMID44531</v>
          </cell>
          <cell r="R1877" t="str">
            <v>CWMedical44531</v>
          </cell>
          <cell r="S1877" t="str">
            <v>CWMedicalMID44531</v>
          </cell>
          <cell r="T1877">
            <v>46944</v>
          </cell>
          <cell r="U1877">
            <v>3267.36</v>
          </cell>
          <cell r="V1877">
            <v>1747.44</v>
          </cell>
          <cell r="W1877">
            <v>1200.24</v>
          </cell>
          <cell r="X1877">
            <v>22624.858536585401</v>
          </cell>
          <cell r="Y1877">
            <v>15.960000239999999</v>
          </cell>
        </row>
        <row r="1878">
          <cell r="I1878">
            <v>0</v>
          </cell>
          <cell r="J1878">
            <v>14</v>
          </cell>
          <cell r="K1878">
            <v>6</v>
          </cell>
          <cell r="L1878">
            <v>0</v>
          </cell>
          <cell r="M1878">
            <v>0</v>
          </cell>
          <cell r="N1878">
            <v>20</v>
          </cell>
          <cell r="O1878">
            <v>40</v>
          </cell>
          <cell r="Q1878" t="str">
            <v>CWMID44531</v>
          </cell>
          <cell r="R1878" t="str">
            <v>CWMedical44531</v>
          </cell>
          <cell r="S1878" t="str">
            <v>CWMedicalMID44531</v>
          </cell>
          <cell r="T1878">
            <v>25160</v>
          </cell>
          <cell r="U1878">
            <v>907.6</v>
          </cell>
          <cell r="V1878">
            <v>1516.8</v>
          </cell>
          <cell r="W1878">
            <v>666.6</v>
          </cell>
          <cell r="X1878">
            <v>14064.0588235294</v>
          </cell>
          <cell r="Y1878">
            <v>8.8666668000000008</v>
          </cell>
        </row>
        <row r="1879">
          <cell r="I1879">
            <v>0</v>
          </cell>
          <cell r="J1879">
            <v>0</v>
          </cell>
          <cell r="K1879">
            <v>0</v>
          </cell>
          <cell r="L1879">
            <v>5</v>
          </cell>
          <cell r="M1879">
            <v>18</v>
          </cell>
          <cell r="N1879">
            <v>23</v>
          </cell>
          <cell r="O1879">
            <v>90</v>
          </cell>
          <cell r="Q1879" t="str">
            <v>CWMID44531</v>
          </cell>
          <cell r="R1879" t="str">
            <v>CWMedical44531</v>
          </cell>
          <cell r="S1879" t="str">
            <v>CWMedicalMID44531</v>
          </cell>
          <cell r="T1879">
            <v>34201</v>
          </cell>
          <cell r="U1879">
            <v>1043.74</v>
          </cell>
          <cell r="V1879">
            <v>1744.32</v>
          </cell>
          <cell r="W1879">
            <v>1150</v>
          </cell>
          <cell r="X1879">
            <v>21634.398467432999</v>
          </cell>
          <cell r="Y1879">
            <v>19.950000299999999</v>
          </cell>
        </row>
        <row r="1880">
          <cell r="I1880">
            <v>487</v>
          </cell>
          <cell r="J1880">
            <v>0</v>
          </cell>
          <cell r="K1880">
            <v>0</v>
          </cell>
          <cell r="L1880">
            <v>0</v>
          </cell>
          <cell r="M1880">
            <v>0</v>
          </cell>
          <cell r="N1880">
            <v>487</v>
          </cell>
          <cell r="O1880">
            <v>487</v>
          </cell>
          <cell r="Q1880" t="str">
            <v>FRMID44531</v>
          </cell>
          <cell r="R1880" t="str">
            <v>FRMedical44531</v>
          </cell>
          <cell r="S1880" t="str">
            <v>FRMedicalMID44531</v>
          </cell>
          <cell r="T1880">
            <v>317524</v>
          </cell>
          <cell r="U1880">
            <v>22100.06</v>
          </cell>
          <cell r="V1880">
            <v>11819.49</v>
          </cell>
          <cell r="W1880">
            <v>8118.29</v>
          </cell>
          <cell r="X1880">
            <v>153032.029268293</v>
          </cell>
          <cell r="Y1880">
            <v>107.95166829</v>
          </cell>
        </row>
        <row r="1881">
          <cell r="I1881">
            <v>0</v>
          </cell>
          <cell r="J1881">
            <v>65</v>
          </cell>
          <cell r="K1881">
            <v>63</v>
          </cell>
          <cell r="L1881">
            <v>0</v>
          </cell>
          <cell r="M1881">
            <v>1</v>
          </cell>
          <cell r="N1881">
            <v>129</v>
          </cell>
          <cell r="O1881">
            <v>259</v>
          </cell>
          <cell r="Q1881" t="str">
            <v>FRMID44531</v>
          </cell>
          <cell r="R1881" t="str">
            <v>FRMedical44531</v>
          </cell>
          <cell r="S1881" t="str">
            <v>FRMedicalMID44531</v>
          </cell>
          <cell r="T1881">
            <v>162511</v>
          </cell>
          <cell r="U1881">
            <v>5854.02</v>
          </cell>
          <cell r="V1881">
            <v>9783.36</v>
          </cell>
          <cell r="W1881">
            <v>4316.24</v>
          </cell>
          <cell r="X1881">
            <v>85963.152129817405</v>
          </cell>
          <cell r="Y1881">
            <v>57.411667530000003</v>
          </cell>
        </row>
        <row r="1882">
          <cell r="I1882">
            <v>1</v>
          </cell>
          <cell r="J1882">
            <v>0</v>
          </cell>
          <cell r="K1882">
            <v>0</v>
          </cell>
          <cell r="L1882">
            <v>31</v>
          </cell>
          <cell r="M1882">
            <v>93</v>
          </cell>
          <cell r="N1882">
            <v>125</v>
          </cell>
          <cell r="O1882">
            <v>483</v>
          </cell>
          <cell r="Q1882" t="str">
            <v>FRMID44531</v>
          </cell>
          <cell r="R1882" t="str">
            <v>FRMedical44531</v>
          </cell>
          <cell r="S1882" t="str">
            <v>FRMedicalMID44531</v>
          </cell>
          <cell r="T1882">
            <v>185040</v>
          </cell>
          <cell r="U1882">
            <v>5672.5</v>
          </cell>
          <cell r="V1882">
            <v>9428.43</v>
          </cell>
          <cell r="W1882">
            <v>6216.67</v>
          </cell>
          <cell r="X1882">
            <v>116228.163265115</v>
          </cell>
          <cell r="Y1882">
            <v>107.06500161</v>
          </cell>
        </row>
        <row r="1883">
          <cell r="I1883">
            <v>170</v>
          </cell>
          <cell r="J1883">
            <v>23</v>
          </cell>
          <cell r="K1883">
            <v>13</v>
          </cell>
          <cell r="L1883">
            <v>0</v>
          </cell>
          <cell r="M1883">
            <v>35</v>
          </cell>
          <cell r="N1883">
            <v>241</v>
          </cell>
          <cell r="O1883">
            <v>390</v>
          </cell>
          <cell r="Q1883" t="str">
            <v>CWHRA44531</v>
          </cell>
          <cell r="R1883" t="str">
            <v>CWMedical44531</v>
          </cell>
          <cell r="S1883" t="str">
            <v>CWMedicalHRA44531</v>
          </cell>
          <cell r="T1883">
            <v>245885</v>
          </cell>
          <cell r="U1883">
            <v>12042.77</v>
          </cell>
          <cell r="V1883">
            <v>9510.5400000000009</v>
          </cell>
          <cell r="W1883">
            <v>11566.22</v>
          </cell>
          <cell r="X1883">
            <v>123006.884802795</v>
          </cell>
          <cell r="Y1883">
            <v>86.450001300000096</v>
          </cell>
        </row>
        <row r="1884">
          <cell r="I1884">
            <v>218</v>
          </cell>
          <cell r="J1884">
            <v>7</v>
          </cell>
          <cell r="K1884">
            <v>16</v>
          </cell>
          <cell r="L1884">
            <v>4</v>
          </cell>
          <cell r="M1884">
            <v>18</v>
          </cell>
          <cell r="N1884">
            <v>263</v>
          </cell>
          <cell r="O1884">
            <v>354</v>
          </cell>
          <cell r="Q1884" t="str">
            <v>CWMajor Medical44531</v>
          </cell>
          <cell r="R1884" t="str">
            <v>CWMedical44531</v>
          </cell>
          <cell r="S1884" t="str">
            <v>CWMedicalMMP44531</v>
          </cell>
          <cell r="T1884">
            <v>179962</v>
          </cell>
          <cell r="U1884">
            <v>13142.11</v>
          </cell>
          <cell r="V1884">
            <v>8703.6600000000108</v>
          </cell>
          <cell r="W1884">
            <v>0</v>
          </cell>
          <cell r="X1884">
            <v>65662.131537861002</v>
          </cell>
          <cell r="Y1884">
            <v>78.470001179999898</v>
          </cell>
        </row>
        <row r="1885">
          <cell r="I1885">
            <v>183</v>
          </cell>
          <cell r="J1885">
            <v>19</v>
          </cell>
          <cell r="K1885">
            <v>23</v>
          </cell>
          <cell r="L1885">
            <v>6</v>
          </cell>
          <cell r="M1885">
            <v>15</v>
          </cell>
          <cell r="N1885">
            <v>246</v>
          </cell>
          <cell r="O1885">
            <v>349</v>
          </cell>
          <cell r="Q1885" t="str">
            <v>CWMID44531</v>
          </cell>
          <cell r="R1885" t="str">
            <v>CWMedical44531</v>
          </cell>
          <cell r="S1885" t="str">
            <v>CWMedicalMID44531</v>
          </cell>
          <cell r="T1885">
            <v>203379</v>
          </cell>
          <cell r="U1885">
            <v>12292.62</v>
          </cell>
          <cell r="V1885">
            <v>9219.3300000000108</v>
          </cell>
          <cell r="W1885">
            <v>5500.47</v>
          </cell>
          <cell r="X1885">
            <v>104410.75817873</v>
          </cell>
          <cell r="Y1885">
            <v>77.361667829999902</v>
          </cell>
        </row>
        <row r="1886">
          <cell r="I1886">
            <v>541</v>
          </cell>
          <cell r="J1886">
            <v>109</v>
          </cell>
          <cell r="K1886">
            <v>48</v>
          </cell>
          <cell r="L1886">
            <v>10</v>
          </cell>
          <cell r="M1886">
            <v>169</v>
          </cell>
          <cell r="N1886">
            <v>877</v>
          </cell>
          <cell r="O1886">
            <v>1623</v>
          </cell>
          <cell r="Q1886" t="str">
            <v>FRHRA44531</v>
          </cell>
          <cell r="R1886" t="str">
            <v>FRMedical44531</v>
          </cell>
          <cell r="S1886" t="str">
            <v>FRMedicalHRA44531</v>
          </cell>
          <cell r="T1886">
            <v>964043</v>
          </cell>
          <cell r="U1886">
            <v>43823.690000000199</v>
          </cell>
          <cell r="V1886">
            <v>38612.31</v>
          </cell>
          <cell r="W1886">
            <v>46398.719999999899</v>
          </cell>
          <cell r="X1886">
            <v>499971.036725218</v>
          </cell>
          <cell r="Y1886">
            <v>359.76500540999899</v>
          </cell>
        </row>
        <row r="1887">
          <cell r="I1887">
            <v>708</v>
          </cell>
          <cell r="J1887">
            <v>50</v>
          </cell>
          <cell r="K1887">
            <v>57</v>
          </cell>
          <cell r="L1887">
            <v>13</v>
          </cell>
          <cell r="M1887">
            <v>51</v>
          </cell>
          <cell r="N1887">
            <v>879</v>
          </cell>
          <cell r="O1887">
            <v>1188</v>
          </cell>
          <cell r="Q1887" t="str">
            <v>FRMajor Medical44531</v>
          </cell>
          <cell r="R1887" t="str">
            <v>FRMedical44531</v>
          </cell>
          <cell r="S1887" t="str">
            <v>FRMedicalMMP44531</v>
          </cell>
          <cell r="T1887">
            <v>610546</v>
          </cell>
          <cell r="U1887">
            <v>43923.630000000201</v>
          </cell>
          <cell r="V1887">
            <v>30151.8</v>
          </cell>
          <cell r="W1887">
            <v>0</v>
          </cell>
          <cell r="X1887">
            <v>225426.06235363</v>
          </cell>
          <cell r="Y1887">
            <v>263.34000395999999</v>
          </cell>
        </row>
        <row r="1888">
          <cell r="I1888">
            <v>645</v>
          </cell>
          <cell r="J1888">
            <v>96</v>
          </cell>
          <cell r="K1888">
            <v>87</v>
          </cell>
          <cell r="L1888">
            <v>28</v>
          </cell>
          <cell r="M1888">
            <v>148</v>
          </cell>
          <cell r="N1888">
            <v>1004</v>
          </cell>
          <cell r="O1888">
            <v>1718</v>
          </cell>
          <cell r="Q1888" t="str">
            <v>FRMID44531</v>
          </cell>
          <cell r="R1888" t="str">
            <v>FRMedical44531</v>
          </cell>
          <cell r="S1888" t="str">
            <v>FRMedicalMID44531</v>
          </cell>
          <cell r="T1888">
            <v>912466</v>
          </cell>
          <cell r="U1888">
            <v>50169.880000000201</v>
          </cell>
          <cell r="V1888">
            <v>42880.709999999897</v>
          </cell>
          <cell r="W1888">
            <v>25651.540000000201</v>
          </cell>
          <cell r="X1888">
            <v>492195.03633525397</v>
          </cell>
          <cell r="Y1888">
            <v>380.823339059999</v>
          </cell>
        </row>
        <row r="1889">
          <cell r="I1889">
            <v>3</v>
          </cell>
          <cell r="J1889">
            <v>4</v>
          </cell>
          <cell r="K1889">
            <v>2</v>
          </cell>
          <cell r="L1889">
            <v>0</v>
          </cell>
          <cell r="M1889">
            <v>2</v>
          </cell>
          <cell r="N1889">
            <v>11</v>
          </cell>
          <cell r="O1889">
            <v>22</v>
          </cell>
          <cell r="Q1889" t="str">
            <v>GSEHRA44531</v>
          </cell>
          <cell r="R1889" t="str">
            <v>GSEMedical44531</v>
          </cell>
          <cell r="S1889" t="str">
            <v>GSEMedicalHRA44531</v>
          </cell>
          <cell r="T1889">
            <v>14729</v>
          </cell>
          <cell r="U1889">
            <v>549.66999999999996</v>
          </cell>
          <cell r="V1889">
            <v>679.53</v>
          </cell>
          <cell r="W1889">
            <v>700.01</v>
          </cell>
          <cell r="X1889">
            <v>7916.38041139494</v>
          </cell>
          <cell r="Y1889">
            <v>4.8766667400000001</v>
          </cell>
        </row>
        <row r="1890">
          <cell r="I1890">
            <v>6</v>
          </cell>
          <cell r="J1890">
            <v>0</v>
          </cell>
          <cell r="K1890">
            <v>0</v>
          </cell>
          <cell r="L1890">
            <v>0</v>
          </cell>
          <cell r="M1890">
            <v>4</v>
          </cell>
          <cell r="N1890">
            <v>10</v>
          </cell>
          <cell r="O1890">
            <v>22</v>
          </cell>
          <cell r="Q1890" t="str">
            <v>GSEMajor Medical44531</v>
          </cell>
          <cell r="R1890" t="str">
            <v>GSEMedical44531</v>
          </cell>
          <cell r="S1890" t="str">
            <v>GSEMedicalMMP44531</v>
          </cell>
          <cell r="T1890">
            <v>8704</v>
          </cell>
          <cell r="U1890">
            <v>499.7</v>
          </cell>
          <cell r="V1890">
            <v>448.98</v>
          </cell>
          <cell r="W1890">
            <v>0</v>
          </cell>
          <cell r="X1890">
            <v>3977.6912568306002</v>
          </cell>
          <cell r="Y1890">
            <v>4.8766667400000001</v>
          </cell>
        </row>
        <row r="1891">
          <cell r="I1891">
            <v>7</v>
          </cell>
          <cell r="J1891">
            <v>0</v>
          </cell>
          <cell r="K1891">
            <v>0</v>
          </cell>
          <cell r="L1891">
            <v>0</v>
          </cell>
          <cell r="M1891">
            <v>1</v>
          </cell>
          <cell r="N1891">
            <v>8</v>
          </cell>
          <cell r="O1891">
            <v>11</v>
          </cell>
          <cell r="Q1891" t="str">
            <v>GSEMID44531</v>
          </cell>
          <cell r="R1891" t="str">
            <v>GSEMedical44531</v>
          </cell>
          <cell r="S1891" t="str">
            <v>GSEMedicalMID44531</v>
          </cell>
          <cell r="T1891">
            <v>6051</v>
          </cell>
          <cell r="U1891">
            <v>399.76</v>
          </cell>
          <cell r="V1891">
            <v>245.73</v>
          </cell>
          <cell r="W1891">
            <v>166.69</v>
          </cell>
          <cell r="X1891">
            <v>3179.1735071488602</v>
          </cell>
          <cell r="Y1891">
            <v>2.4383333700000001</v>
          </cell>
        </row>
        <row r="1892">
          <cell r="I1892">
            <v>8</v>
          </cell>
          <cell r="J1892">
            <v>0</v>
          </cell>
          <cell r="K1892">
            <v>1</v>
          </cell>
          <cell r="L1892">
            <v>0</v>
          </cell>
          <cell r="M1892">
            <v>1</v>
          </cell>
          <cell r="N1892">
            <v>10</v>
          </cell>
          <cell r="O1892">
            <v>15</v>
          </cell>
          <cell r="Q1892" t="str">
            <v>HSHRA44531</v>
          </cell>
          <cell r="R1892" t="str">
            <v>HSMedical44531</v>
          </cell>
          <cell r="S1892" t="str">
            <v>HSMedicalHRA44531</v>
          </cell>
          <cell r="T1892">
            <v>9406</v>
          </cell>
          <cell r="U1892">
            <v>499.7</v>
          </cell>
          <cell r="V1892">
            <v>345.84</v>
          </cell>
          <cell r="W1892">
            <v>433.31</v>
          </cell>
          <cell r="X1892">
            <v>4393.4104183700201</v>
          </cell>
          <cell r="Y1892">
            <v>3.3250000499999999</v>
          </cell>
        </row>
        <row r="1893">
          <cell r="I1893">
            <v>12</v>
          </cell>
          <cell r="J1893">
            <v>0</v>
          </cell>
          <cell r="K1893">
            <v>1</v>
          </cell>
          <cell r="L1893">
            <v>0</v>
          </cell>
          <cell r="M1893">
            <v>0</v>
          </cell>
          <cell r="N1893">
            <v>13</v>
          </cell>
          <cell r="O1893">
            <v>14</v>
          </cell>
          <cell r="Q1893" t="str">
            <v>HSMajor Medical44531</v>
          </cell>
          <cell r="R1893" t="str">
            <v>HSMedical44531</v>
          </cell>
          <cell r="S1893" t="str">
            <v>HSMedicalMMP44531</v>
          </cell>
          <cell r="T1893">
            <v>8022</v>
          </cell>
          <cell r="U1893">
            <v>649.61</v>
          </cell>
          <cell r="V1893">
            <v>367.08</v>
          </cell>
          <cell r="W1893">
            <v>0</v>
          </cell>
          <cell r="X1893">
            <v>2618.8348946135802</v>
          </cell>
          <cell r="Y1893">
            <v>3.10333338</v>
          </cell>
        </row>
        <row r="1894">
          <cell r="I1894">
            <v>19</v>
          </cell>
          <cell r="J1894">
            <v>0</v>
          </cell>
          <cell r="K1894">
            <v>1</v>
          </cell>
          <cell r="L1894">
            <v>1</v>
          </cell>
          <cell r="M1894">
            <v>3</v>
          </cell>
          <cell r="N1894">
            <v>24</v>
          </cell>
          <cell r="O1894">
            <v>34</v>
          </cell>
          <cell r="Q1894" t="str">
            <v>HSMID44531</v>
          </cell>
          <cell r="R1894" t="str">
            <v>HSMedical44531</v>
          </cell>
          <cell r="S1894" t="str">
            <v>HSMedicalMID44531</v>
          </cell>
          <cell r="T1894">
            <v>19594</v>
          </cell>
          <cell r="U1894">
            <v>1199.28</v>
          </cell>
          <cell r="V1894">
            <v>840.33</v>
          </cell>
          <cell r="W1894">
            <v>550.05999999999995</v>
          </cell>
          <cell r="X1894">
            <v>10269.784254907499</v>
          </cell>
          <cell r="Y1894">
            <v>7.53666678</v>
          </cell>
        </row>
        <row r="1895">
          <cell r="I1895">
            <v>1</v>
          </cell>
          <cell r="J1895">
            <v>1</v>
          </cell>
          <cell r="K1895">
            <v>0</v>
          </cell>
          <cell r="L1895">
            <v>0</v>
          </cell>
          <cell r="M1895">
            <v>0</v>
          </cell>
          <cell r="N1895">
            <v>2</v>
          </cell>
          <cell r="O1895">
            <v>3</v>
          </cell>
          <cell r="Q1895" t="str">
            <v>WNHRA44531</v>
          </cell>
          <cell r="R1895" t="str">
            <v>WNMedical44531</v>
          </cell>
          <cell r="S1895" t="str">
            <v>WNMedicalHRA44531</v>
          </cell>
          <cell r="T1895">
            <v>2256</v>
          </cell>
          <cell r="U1895">
            <v>99.94</v>
          </cell>
          <cell r="V1895">
            <v>100.11</v>
          </cell>
          <cell r="W1895">
            <v>100</v>
          </cell>
          <cell r="X1895">
            <v>1187.71166962858</v>
          </cell>
          <cell r="Y1895">
            <v>0.66500000999999997</v>
          </cell>
        </row>
        <row r="1896">
          <cell r="I1896">
            <v>11</v>
          </cell>
          <cell r="J1896">
            <v>2</v>
          </cell>
          <cell r="K1896">
            <v>0</v>
          </cell>
          <cell r="L1896">
            <v>0</v>
          </cell>
          <cell r="M1896">
            <v>1</v>
          </cell>
          <cell r="N1896">
            <v>14</v>
          </cell>
          <cell r="O1896">
            <v>20</v>
          </cell>
          <cell r="Q1896" t="str">
            <v>WNMajor Medical44531</v>
          </cell>
          <cell r="R1896" t="str">
            <v>WNMedical44531</v>
          </cell>
          <cell r="S1896" t="str">
            <v>WNMedicalMMP44531</v>
          </cell>
          <cell r="T1896">
            <v>9868</v>
          </cell>
          <cell r="U1896">
            <v>699.58</v>
          </cell>
          <cell r="V1896">
            <v>494.49</v>
          </cell>
          <cell r="W1896">
            <v>0</v>
          </cell>
          <cell r="X1896">
            <v>3903.7534153005499</v>
          </cell>
          <cell r="Y1896">
            <v>4.4333334000000004</v>
          </cell>
        </row>
        <row r="1897">
          <cell r="I1897">
            <v>8</v>
          </cell>
          <cell r="J1897">
            <v>1</v>
          </cell>
          <cell r="K1897">
            <v>1</v>
          </cell>
          <cell r="L1897">
            <v>0</v>
          </cell>
          <cell r="M1897">
            <v>1</v>
          </cell>
          <cell r="N1897">
            <v>11</v>
          </cell>
          <cell r="O1897">
            <v>18</v>
          </cell>
          <cell r="Q1897" t="str">
            <v>WNMID44531</v>
          </cell>
          <cell r="R1897" t="str">
            <v>WNMedical44531</v>
          </cell>
          <cell r="S1897" t="str">
            <v>WNMedicalMID44531</v>
          </cell>
          <cell r="T1897">
            <v>9219</v>
          </cell>
          <cell r="U1897">
            <v>549.66999999999996</v>
          </cell>
          <cell r="V1897">
            <v>421.68</v>
          </cell>
          <cell r="W1897">
            <v>250.02</v>
          </cell>
          <cell r="X1897">
            <v>4818.0841240785603</v>
          </cell>
          <cell r="Y1897">
            <v>3.9900000599999998</v>
          </cell>
        </row>
        <row r="1898">
          <cell r="I1898">
            <v>4</v>
          </cell>
          <cell r="J1898">
            <v>1</v>
          </cell>
          <cell r="K1898">
            <v>0</v>
          </cell>
          <cell r="L1898">
            <v>0</v>
          </cell>
          <cell r="M1898">
            <v>1</v>
          </cell>
          <cell r="N1898">
            <v>6</v>
          </cell>
          <cell r="O1898">
            <v>10</v>
          </cell>
          <cell r="Q1898" t="str">
            <v>CWHRA44531</v>
          </cell>
          <cell r="R1898" t="str">
            <v>CWMedical44531</v>
          </cell>
          <cell r="S1898" t="str">
            <v>CWMedicalHRA44531</v>
          </cell>
          <cell r="T1898">
            <v>6322</v>
          </cell>
          <cell r="U1898">
            <v>299.82</v>
          </cell>
          <cell r="V1898">
            <v>248.76</v>
          </cell>
          <cell r="W1898">
            <v>299.99</v>
          </cell>
          <cell r="X1898">
            <v>3286.8231128150301</v>
          </cell>
          <cell r="Y1898">
            <v>2.2166667000000002</v>
          </cell>
        </row>
        <row r="1899">
          <cell r="I1899">
            <v>2</v>
          </cell>
          <cell r="J1899">
            <v>1</v>
          </cell>
          <cell r="K1899">
            <v>0</v>
          </cell>
          <cell r="L1899">
            <v>0</v>
          </cell>
          <cell r="M1899">
            <v>1</v>
          </cell>
          <cell r="N1899">
            <v>4</v>
          </cell>
          <cell r="O1899">
            <v>7</v>
          </cell>
          <cell r="Q1899" t="str">
            <v>CWMajor Medical44531</v>
          </cell>
          <cell r="R1899" t="str">
            <v>CWMedical44531</v>
          </cell>
          <cell r="S1899" t="str">
            <v>CWMedicalMMP44531</v>
          </cell>
          <cell r="T1899">
            <v>3574</v>
          </cell>
          <cell r="U1899">
            <v>199.88</v>
          </cell>
          <cell r="V1899">
            <v>200.22</v>
          </cell>
          <cell r="W1899">
            <v>0</v>
          </cell>
          <cell r="X1899">
            <v>1658.2165300546401</v>
          </cell>
          <cell r="Y1899">
            <v>1.55166669</v>
          </cell>
        </row>
        <row r="1900">
          <cell r="I1900">
            <v>1</v>
          </cell>
          <cell r="J1900">
            <v>0</v>
          </cell>
          <cell r="K1900">
            <v>0</v>
          </cell>
          <cell r="L1900">
            <v>0</v>
          </cell>
          <cell r="M1900">
            <v>0</v>
          </cell>
          <cell r="N1900">
            <v>1</v>
          </cell>
          <cell r="O1900">
            <v>1</v>
          </cell>
          <cell r="Q1900" t="str">
            <v>CWMID44531</v>
          </cell>
          <cell r="R1900" t="str">
            <v>CWMedical44531</v>
          </cell>
          <cell r="S1900" t="str">
            <v>CWMedicalMID44531</v>
          </cell>
          <cell r="T1900">
            <v>652</v>
          </cell>
          <cell r="U1900">
            <v>49.97</v>
          </cell>
          <cell r="V1900">
            <v>24.27</v>
          </cell>
          <cell r="W1900">
            <v>16.670000000000002</v>
          </cell>
          <cell r="X1900">
            <v>314.23414634146297</v>
          </cell>
          <cell r="Y1900">
            <v>0.22166667000000001</v>
          </cell>
        </row>
        <row r="1901">
          <cell r="I1901">
            <v>11</v>
          </cell>
          <cell r="J1901">
            <v>2</v>
          </cell>
          <cell r="K1901">
            <v>0</v>
          </cell>
          <cell r="L1901">
            <v>0</v>
          </cell>
          <cell r="M1901">
            <v>1</v>
          </cell>
          <cell r="N1901">
            <v>14</v>
          </cell>
          <cell r="O1901">
            <v>19</v>
          </cell>
          <cell r="Q1901" t="str">
            <v>FRHRA44531</v>
          </cell>
          <cell r="R1901" t="str">
            <v>FRMedical44531</v>
          </cell>
          <cell r="S1901" t="str">
            <v>FRMedicalHRA44531</v>
          </cell>
          <cell r="T1901">
            <v>13204</v>
          </cell>
          <cell r="U1901">
            <v>699.58</v>
          </cell>
          <cell r="V1901">
            <v>494.49</v>
          </cell>
          <cell r="W1901">
            <v>599.97</v>
          </cell>
          <cell r="X1901">
            <v>6458.51846615871</v>
          </cell>
          <cell r="Y1901">
            <v>4.2116667300000001</v>
          </cell>
        </row>
        <row r="1902">
          <cell r="I1902">
            <v>2</v>
          </cell>
          <cell r="J1902">
            <v>0</v>
          </cell>
          <cell r="K1902">
            <v>0</v>
          </cell>
          <cell r="L1902">
            <v>0</v>
          </cell>
          <cell r="M1902">
            <v>0</v>
          </cell>
          <cell r="N1902">
            <v>2</v>
          </cell>
          <cell r="O1902">
            <v>2</v>
          </cell>
          <cell r="Q1902" t="str">
            <v>FRMajor Medical44531</v>
          </cell>
          <cell r="R1902" t="str">
            <v>FRMedical44531</v>
          </cell>
          <cell r="S1902" t="str">
            <v>FRMedicalMMP44531</v>
          </cell>
          <cell r="T1902">
            <v>1152</v>
          </cell>
          <cell r="U1902">
            <v>99.94</v>
          </cell>
          <cell r="V1902">
            <v>48.54</v>
          </cell>
          <cell r="W1902">
            <v>0</v>
          </cell>
          <cell r="X1902">
            <v>372.17486338797801</v>
          </cell>
          <cell r="Y1902">
            <v>0.44333334000000002</v>
          </cell>
        </row>
        <row r="1903">
          <cell r="I1903">
            <v>5</v>
          </cell>
          <cell r="J1903">
            <v>2</v>
          </cell>
          <cell r="K1903">
            <v>2</v>
          </cell>
          <cell r="L1903">
            <v>0</v>
          </cell>
          <cell r="M1903">
            <v>1</v>
          </cell>
          <cell r="N1903">
            <v>10</v>
          </cell>
          <cell r="O1903">
            <v>19</v>
          </cell>
          <cell r="Q1903" t="str">
            <v>FRMID44531</v>
          </cell>
          <cell r="R1903" t="str">
            <v>FRMedical44531</v>
          </cell>
          <cell r="S1903" t="str">
            <v>FRMedicalMID44531</v>
          </cell>
          <cell r="T1903">
            <v>9779</v>
          </cell>
          <cell r="U1903">
            <v>499.7</v>
          </cell>
          <cell r="V1903">
            <v>500.55</v>
          </cell>
          <cell r="W1903">
            <v>266.67</v>
          </cell>
          <cell r="X1903">
            <v>5200.0581556424104</v>
          </cell>
          <cell r="Y1903">
            <v>4.2116667300000001</v>
          </cell>
        </row>
        <row r="1904">
          <cell r="I1904">
            <v>0</v>
          </cell>
          <cell r="J1904">
            <v>1</v>
          </cell>
          <cell r="K1904">
            <v>0</v>
          </cell>
          <cell r="L1904">
            <v>0</v>
          </cell>
          <cell r="M1904">
            <v>0</v>
          </cell>
          <cell r="N1904">
            <v>1</v>
          </cell>
          <cell r="O1904">
            <v>2</v>
          </cell>
          <cell r="Q1904" t="str">
            <v>GSEHRA44531</v>
          </cell>
          <cell r="R1904" t="str">
            <v>GSEMedical44531</v>
          </cell>
          <cell r="S1904" t="str">
            <v>GSEMedicalHRA44531</v>
          </cell>
          <cell r="T1904">
            <v>1485</v>
          </cell>
          <cell r="U1904">
            <v>49.97</v>
          </cell>
          <cell r="V1904">
            <v>75.84</v>
          </cell>
          <cell r="W1904">
            <v>66.67</v>
          </cell>
          <cell r="X1904">
            <v>857.04772234273298</v>
          </cell>
          <cell r="Y1904">
            <v>0.44333334000000002</v>
          </cell>
        </row>
        <row r="1905">
          <cell r="I1905">
            <v>1</v>
          </cell>
          <cell r="J1905">
            <v>0</v>
          </cell>
          <cell r="K1905">
            <v>0</v>
          </cell>
          <cell r="L1905">
            <v>0</v>
          </cell>
          <cell r="M1905">
            <v>0</v>
          </cell>
          <cell r="N1905">
            <v>1</v>
          </cell>
          <cell r="O1905">
            <v>1</v>
          </cell>
          <cell r="Q1905" t="str">
            <v>HSMID44531</v>
          </cell>
          <cell r="R1905" t="str">
            <v>HSMedical44531</v>
          </cell>
          <cell r="S1905" t="str">
            <v>HSMedicalMID44531</v>
          </cell>
          <cell r="T1905">
            <v>652</v>
          </cell>
          <cell r="U1905">
            <v>49.97</v>
          </cell>
          <cell r="V1905">
            <v>24.27</v>
          </cell>
          <cell r="W1905">
            <v>16.670000000000002</v>
          </cell>
          <cell r="X1905">
            <v>314.23414634146297</v>
          </cell>
          <cell r="Y1905">
            <v>0.22166667000000001</v>
          </cell>
        </row>
        <row r="1906">
          <cell r="I1906">
            <v>749</v>
          </cell>
          <cell r="J1906">
            <v>127</v>
          </cell>
          <cell r="K1906">
            <v>50</v>
          </cell>
          <cell r="L1906">
            <v>23</v>
          </cell>
          <cell r="M1906">
            <v>120</v>
          </cell>
          <cell r="N1906">
            <v>1069</v>
          </cell>
          <cell r="O1906">
            <v>1676</v>
          </cell>
          <cell r="Q1906" t="str">
            <v/>
          </cell>
          <cell r="R1906" t="str">
            <v>CWDental44531</v>
          </cell>
          <cell r="S1906" t="str">
            <v/>
          </cell>
          <cell r="T1906">
            <v>56255</v>
          </cell>
          <cell r="U1906">
            <v>3046.65</v>
          </cell>
          <cell r="V1906">
            <v>0</v>
          </cell>
          <cell r="W1906">
            <v>0</v>
          </cell>
          <cell r="X1906">
            <v>56255</v>
          </cell>
          <cell r="Y1906">
            <v>0</v>
          </cell>
        </row>
        <row r="1907">
          <cell r="I1907">
            <v>2995</v>
          </cell>
          <cell r="J1907">
            <v>538</v>
          </cell>
          <cell r="K1907">
            <v>257</v>
          </cell>
          <cell r="L1907">
            <v>125</v>
          </cell>
          <cell r="M1907">
            <v>690</v>
          </cell>
          <cell r="N1907">
            <v>4605</v>
          </cell>
          <cell r="O1907">
            <v>7913</v>
          </cell>
          <cell r="Q1907" t="str">
            <v/>
          </cell>
          <cell r="R1907" t="str">
            <v>FRDental44531</v>
          </cell>
          <cell r="S1907" t="str">
            <v/>
          </cell>
          <cell r="T1907">
            <v>255545</v>
          </cell>
          <cell r="U1907">
            <v>13124.25</v>
          </cell>
          <cell r="V1907">
            <v>0</v>
          </cell>
          <cell r="W1907">
            <v>0</v>
          </cell>
          <cell r="X1907">
            <v>255545</v>
          </cell>
          <cell r="Y1907">
            <v>0</v>
          </cell>
        </row>
        <row r="1908">
          <cell r="I1908">
            <v>117</v>
          </cell>
          <cell r="J1908">
            <v>19</v>
          </cell>
          <cell r="K1908">
            <v>7</v>
          </cell>
          <cell r="L1908">
            <v>5</v>
          </cell>
          <cell r="M1908">
            <v>25</v>
          </cell>
          <cell r="N1908">
            <v>173</v>
          </cell>
          <cell r="O1908">
            <v>285</v>
          </cell>
          <cell r="Q1908" t="str">
            <v/>
          </cell>
          <cell r="R1908" t="str">
            <v>GSEDental44531</v>
          </cell>
          <cell r="S1908" t="str">
            <v/>
          </cell>
          <cell r="T1908">
            <v>9435</v>
          </cell>
          <cell r="U1908">
            <v>493.05</v>
          </cell>
          <cell r="V1908">
            <v>0</v>
          </cell>
          <cell r="W1908">
            <v>0</v>
          </cell>
          <cell r="X1908">
            <v>9435</v>
          </cell>
          <cell r="Y1908">
            <v>0</v>
          </cell>
        </row>
        <row r="1909">
          <cell r="I1909">
            <v>31</v>
          </cell>
          <cell r="J1909">
            <v>1</v>
          </cell>
          <cell r="K1909">
            <v>3</v>
          </cell>
          <cell r="L1909">
            <v>1</v>
          </cell>
          <cell r="M1909">
            <v>6</v>
          </cell>
          <cell r="N1909">
            <v>42</v>
          </cell>
          <cell r="O1909">
            <v>65</v>
          </cell>
          <cell r="Q1909" t="str">
            <v/>
          </cell>
          <cell r="R1909" t="str">
            <v>HSDental44531</v>
          </cell>
          <cell r="S1909" t="str">
            <v/>
          </cell>
          <cell r="T1909">
            <v>2197</v>
          </cell>
          <cell r="U1909">
            <v>119.7</v>
          </cell>
          <cell r="V1909">
            <v>0</v>
          </cell>
          <cell r="W1909">
            <v>0</v>
          </cell>
          <cell r="X1909">
            <v>2197</v>
          </cell>
          <cell r="Y1909">
            <v>0</v>
          </cell>
        </row>
        <row r="1910">
          <cell r="I1910">
            <v>0</v>
          </cell>
          <cell r="J1910">
            <v>0</v>
          </cell>
          <cell r="K1910">
            <v>0</v>
          </cell>
          <cell r="L1910">
            <v>0</v>
          </cell>
          <cell r="M1910">
            <v>0</v>
          </cell>
          <cell r="N1910">
            <v>0</v>
          </cell>
          <cell r="O1910">
            <v>0</v>
          </cell>
          <cell r="Q1910" t="str">
            <v/>
          </cell>
          <cell r="R1910" t="str">
            <v>UDDental44531</v>
          </cell>
          <cell r="S1910" t="str">
            <v/>
          </cell>
          <cell r="T1910">
            <v>0</v>
          </cell>
          <cell r="U1910">
            <v>0</v>
          </cell>
          <cell r="V1910">
            <v>0</v>
          </cell>
          <cell r="W1910">
            <v>0</v>
          </cell>
          <cell r="X1910">
            <v>0</v>
          </cell>
          <cell r="Y1910">
            <v>0</v>
          </cell>
        </row>
        <row r="1911">
          <cell r="I1911">
            <v>18</v>
          </cell>
          <cell r="J1911">
            <v>4</v>
          </cell>
          <cell r="K1911">
            <v>2</v>
          </cell>
          <cell r="L1911">
            <v>2</v>
          </cell>
          <cell r="M1911">
            <v>2</v>
          </cell>
          <cell r="N1911">
            <v>28</v>
          </cell>
          <cell r="O1911">
            <v>47</v>
          </cell>
          <cell r="Q1911" t="str">
            <v/>
          </cell>
          <cell r="R1911" t="str">
            <v>WNDental44531</v>
          </cell>
          <cell r="S1911" t="str">
            <v/>
          </cell>
          <cell r="T1911">
            <v>1534</v>
          </cell>
          <cell r="U1911">
            <v>79.8</v>
          </cell>
          <cell r="V1911">
            <v>0</v>
          </cell>
          <cell r="W1911">
            <v>0</v>
          </cell>
          <cell r="X1911">
            <v>1534</v>
          </cell>
          <cell r="Y1911">
            <v>0</v>
          </cell>
        </row>
        <row r="1912">
          <cell r="I1912">
            <v>7</v>
          </cell>
          <cell r="J1912">
            <v>3</v>
          </cell>
          <cell r="K1912">
            <v>0</v>
          </cell>
          <cell r="L1912">
            <v>0</v>
          </cell>
          <cell r="M1912">
            <v>2</v>
          </cell>
          <cell r="N1912">
            <v>12</v>
          </cell>
          <cell r="O1912">
            <v>23</v>
          </cell>
          <cell r="Q1912" t="str">
            <v/>
          </cell>
          <cell r="R1912" t="str">
            <v>CWDental44531</v>
          </cell>
          <cell r="S1912" t="str">
            <v/>
          </cell>
          <cell r="T1912">
            <v>689</v>
          </cell>
          <cell r="U1912">
            <v>34.200000000000003</v>
          </cell>
          <cell r="V1912">
            <v>0</v>
          </cell>
          <cell r="W1912">
            <v>0</v>
          </cell>
          <cell r="X1912">
            <v>689</v>
          </cell>
          <cell r="Y1912">
            <v>0</v>
          </cell>
        </row>
        <row r="1913">
          <cell r="I1913">
            <v>25</v>
          </cell>
          <cell r="J1913">
            <v>8</v>
          </cell>
          <cell r="K1913">
            <v>1</v>
          </cell>
          <cell r="L1913">
            <v>1</v>
          </cell>
          <cell r="M1913">
            <v>7</v>
          </cell>
          <cell r="N1913">
            <v>42</v>
          </cell>
          <cell r="O1913">
            <v>77</v>
          </cell>
          <cell r="Q1913" t="str">
            <v/>
          </cell>
          <cell r="R1913" t="str">
            <v>FRDental44531</v>
          </cell>
          <cell r="S1913" t="str">
            <v/>
          </cell>
          <cell r="T1913">
            <v>2423</v>
          </cell>
          <cell r="U1913">
            <v>119.7</v>
          </cell>
          <cell r="V1913">
            <v>0</v>
          </cell>
          <cell r="W1913">
            <v>0</v>
          </cell>
          <cell r="X1913">
            <v>2423</v>
          </cell>
          <cell r="Y1913">
            <v>0</v>
          </cell>
        </row>
        <row r="1914">
          <cell r="I1914">
            <v>3</v>
          </cell>
          <cell r="J1914">
            <v>2</v>
          </cell>
          <cell r="K1914">
            <v>0</v>
          </cell>
          <cell r="L1914">
            <v>0</v>
          </cell>
          <cell r="M1914">
            <v>1</v>
          </cell>
          <cell r="N1914">
            <v>6</v>
          </cell>
          <cell r="O1914">
            <v>11</v>
          </cell>
          <cell r="Q1914" t="str">
            <v/>
          </cell>
          <cell r="R1914" t="str">
            <v>GSEDental44531</v>
          </cell>
          <cell r="S1914" t="str">
            <v/>
          </cell>
          <cell r="T1914">
            <v>361</v>
          </cell>
          <cell r="U1914">
            <v>17.100000000000001</v>
          </cell>
          <cell r="V1914">
            <v>0</v>
          </cell>
          <cell r="W1914">
            <v>0</v>
          </cell>
          <cell r="X1914">
            <v>361</v>
          </cell>
          <cell r="Y1914">
            <v>0</v>
          </cell>
        </row>
        <row r="1915">
          <cell r="I1915">
            <v>1</v>
          </cell>
          <cell r="J1915">
            <v>0</v>
          </cell>
          <cell r="K1915">
            <v>0</v>
          </cell>
          <cell r="L1915">
            <v>0</v>
          </cell>
          <cell r="M1915">
            <v>0</v>
          </cell>
          <cell r="N1915">
            <v>1</v>
          </cell>
          <cell r="O1915">
            <v>1</v>
          </cell>
          <cell r="Q1915" t="str">
            <v/>
          </cell>
          <cell r="R1915" t="str">
            <v>HSDental44531</v>
          </cell>
          <cell r="S1915" t="str">
            <v/>
          </cell>
          <cell r="T1915">
            <v>39</v>
          </cell>
          <cell r="U1915">
            <v>2.85</v>
          </cell>
          <cell r="V1915">
            <v>0</v>
          </cell>
          <cell r="W1915">
            <v>0</v>
          </cell>
          <cell r="X1915">
            <v>39</v>
          </cell>
          <cell r="Y1915">
            <v>0</v>
          </cell>
        </row>
        <row r="1916">
          <cell r="I1916">
            <v>0</v>
          </cell>
          <cell r="J1916">
            <v>0</v>
          </cell>
          <cell r="K1916">
            <v>0</v>
          </cell>
          <cell r="L1916">
            <v>0</v>
          </cell>
          <cell r="M1916">
            <v>0</v>
          </cell>
          <cell r="N1916">
            <v>0</v>
          </cell>
          <cell r="O1916">
            <v>0</v>
          </cell>
          <cell r="Q1916" t="str">
            <v/>
          </cell>
          <cell r="R1916" t="str">
            <v>UDDental44531</v>
          </cell>
          <cell r="S1916" t="str">
            <v/>
          </cell>
          <cell r="T1916">
            <v>0</v>
          </cell>
          <cell r="U1916">
            <v>0</v>
          </cell>
          <cell r="V1916">
            <v>0</v>
          </cell>
          <cell r="W1916">
            <v>0</v>
          </cell>
          <cell r="X1916">
            <v>0</v>
          </cell>
          <cell r="Y1916">
            <v>0</v>
          </cell>
        </row>
        <row r="1917">
          <cell r="I1917">
            <v>8</v>
          </cell>
          <cell r="J1917">
            <v>3</v>
          </cell>
          <cell r="K1917">
            <v>1</v>
          </cell>
          <cell r="L1917">
            <v>0</v>
          </cell>
          <cell r="M1917">
            <v>0</v>
          </cell>
          <cell r="N1917">
            <v>12</v>
          </cell>
          <cell r="O1917">
            <v>16</v>
          </cell>
          <cell r="Q1917" t="str">
            <v/>
          </cell>
          <cell r="R1917" t="str">
            <v>CWDental44531</v>
          </cell>
          <cell r="S1917" t="str">
            <v/>
          </cell>
          <cell r="T1917">
            <v>600</v>
          </cell>
          <cell r="U1917">
            <v>34.200000000000003</v>
          </cell>
          <cell r="V1917">
            <v>0</v>
          </cell>
          <cell r="W1917">
            <v>0</v>
          </cell>
          <cell r="X1917">
            <v>600</v>
          </cell>
          <cell r="Y1917">
            <v>0</v>
          </cell>
        </row>
        <row r="1918">
          <cell r="I1918">
            <v>14</v>
          </cell>
          <cell r="J1918">
            <v>1</v>
          </cell>
          <cell r="K1918">
            <v>1</v>
          </cell>
          <cell r="L1918">
            <v>0</v>
          </cell>
          <cell r="M1918">
            <v>1</v>
          </cell>
          <cell r="N1918">
            <v>17</v>
          </cell>
          <cell r="O1918">
            <v>22</v>
          </cell>
          <cell r="Q1918" t="str">
            <v/>
          </cell>
          <cell r="R1918" t="str">
            <v>FRDental44531</v>
          </cell>
          <cell r="S1918" t="str">
            <v/>
          </cell>
          <cell r="T1918">
            <v>790</v>
          </cell>
          <cell r="U1918">
            <v>48.45</v>
          </cell>
          <cell r="V1918">
            <v>0</v>
          </cell>
          <cell r="W1918">
            <v>0</v>
          </cell>
          <cell r="X1918">
            <v>790</v>
          </cell>
          <cell r="Y1918">
            <v>0</v>
          </cell>
        </row>
        <row r="1919">
          <cell r="I1919">
            <v>1</v>
          </cell>
          <cell r="J1919">
            <v>0</v>
          </cell>
          <cell r="K1919">
            <v>0</v>
          </cell>
          <cell r="L1919">
            <v>0</v>
          </cell>
          <cell r="M1919">
            <v>0</v>
          </cell>
          <cell r="N1919">
            <v>1</v>
          </cell>
          <cell r="O1919">
            <v>1</v>
          </cell>
          <cell r="Q1919" t="str">
            <v/>
          </cell>
          <cell r="R1919" t="str">
            <v>GSEDental44531</v>
          </cell>
          <cell r="S1919" t="str">
            <v/>
          </cell>
          <cell r="T1919">
            <v>39</v>
          </cell>
          <cell r="U1919">
            <v>2.85</v>
          </cell>
          <cell r="V1919">
            <v>0</v>
          </cell>
          <cell r="W1919">
            <v>0</v>
          </cell>
          <cell r="X1919">
            <v>39</v>
          </cell>
          <cell r="Y1919">
            <v>0</v>
          </cell>
        </row>
        <row r="1920">
          <cell r="I1920">
            <v>0</v>
          </cell>
          <cell r="J1920">
            <v>0</v>
          </cell>
          <cell r="K1920">
            <v>0</v>
          </cell>
          <cell r="L1920">
            <v>0</v>
          </cell>
          <cell r="M1920">
            <v>0</v>
          </cell>
          <cell r="N1920">
            <v>0</v>
          </cell>
          <cell r="O1920">
            <v>0</v>
          </cell>
          <cell r="Q1920" t="str">
            <v/>
          </cell>
          <cell r="R1920" t="str">
            <v>HSDental44531</v>
          </cell>
          <cell r="S1920" t="str">
            <v/>
          </cell>
          <cell r="T1920">
            <v>0</v>
          </cell>
          <cell r="U1920">
            <v>0</v>
          </cell>
          <cell r="V1920">
            <v>0</v>
          </cell>
          <cell r="W1920">
            <v>0</v>
          </cell>
          <cell r="X1920">
            <v>0</v>
          </cell>
          <cell r="Y1920">
            <v>0</v>
          </cell>
        </row>
        <row r="1921">
          <cell r="I1921">
            <v>0</v>
          </cell>
          <cell r="J1921">
            <v>0</v>
          </cell>
          <cell r="K1921">
            <v>0</v>
          </cell>
          <cell r="L1921">
            <v>0</v>
          </cell>
          <cell r="M1921">
            <v>0</v>
          </cell>
          <cell r="N1921">
            <v>0</v>
          </cell>
          <cell r="O1921">
            <v>0</v>
          </cell>
          <cell r="Q1921" t="str">
            <v/>
          </cell>
          <cell r="R1921" t="str">
            <v>WNDental44531</v>
          </cell>
          <cell r="S1921" t="str">
            <v/>
          </cell>
          <cell r="T1921">
            <v>0</v>
          </cell>
          <cell r="U1921">
            <v>0</v>
          </cell>
          <cell r="V1921">
            <v>0</v>
          </cell>
          <cell r="W1921">
            <v>0</v>
          </cell>
          <cell r="X1921">
            <v>0</v>
          </cell>
          <cell r="Y1921">
            <v>0</v>
          </cell>
        </row>
        <row r="1922">
          <cell r="I1922">
            <v>13</v>
          </cell>
          <cell r="J1922">
            <v>1</v>
          </cell>
          <cell r="K1922">
            <v>0</v>
          </cell>
          <cell r="L1922">
            <v>0</v>
          </cell>
          <cell r="M1922">
            <v>1</v>
          </cell>
          <cell r="N1922">
            <v>15</v>
          </cell>
          <cell r="O1922">
            <v>19</v>
          </cell>
          <cell r="Q1922" t="str">
            <v/>
          </cell>
          <cell r="R1922" t="str">
            <v>CWDental44531</v>
          </cell>
          <cell r="S1922" t="str">
            <v/>
          </cell>
          <cell r="T1922">
            <v>679</v>
          </cell>
          <cell r="U1922">
            <v>42.75</v>
          </cell>
          <cell r="V1922">
            <v>0</v>
          </cell>
          <cell r="W1922">
            <v>0</v>
          </cell>
          <cell r="X1922">
            <v>679</v>
          </cell>
          <cell r="Y1922">
            <v>0</v>
          </cell>
        </row>
        <row r="1923">
          <cell r="I1923">
            <v>8</v>
          </cell>
          <cell r="J1923">
            <v>1</v>
          </cell>
          <cell r="K1923">
            <v>0</v>
          </cell>
          <cell r="L1923">
            <v>0</v>
          </cell>
          <cell r="M1923">
            <v>1</v>
          </cell>
          <cell r="N1923">
            <v>10</v>
          </cell>
          <cell r="O1923">
            <v>13</v>
          </cell>
          <cell r="Q1923" t="str">
            <v/>
          </cell>
          <cell r="R1923" t="str">
            <v>FRDental44531</v>
          </cell>
          <cell r="S1923" t="str">
            <v/>
          </cell>
          <cell r="T1923">
            <v>484</v>
          </cell>
          <cell r="U1923">
            <v>28.5</v>
          </cell>
          <cell r="V1923">
            <v>0</v>
          </cell>
          <cell r="W1923">
            <v>0</v>
          </cell>
          <cell r="X1923">
            <v>484</v>
          </cell>
          <cell r="Y1923">
            <v>0</v>
          </cell>
        </row>
        <row r="1924">
          <cell r="I1924">
            <v>0</v>
          </cell>
          <cell r="J1924">
            <v>0</v>
          </cell>
          <cell r="K1924">
            <v>0</v>
          </cell>
          <cell r="L1924">
            <v>0</v>
          </cell>
          <cell r="M1924">
            <v>0</v>
          </cell>
          <cell r="N1924">
            <v>0</v>
          </cell>
          <cell r="O1924">
            <v>0</v>
          </cell>
          <cell r="Q1924" t="str">
            <v/>
          </cell>
          <cell r="R1924" t="str">
            <v>GSEDental44531</v>
          </cell>
          <cell r="S1924" t="str">
            <v/>
          </cell>
          <cell r="T1924">
            <v>0</v>
          </cell>
          <cell r="U1924">
            <v>0</v>
          </cell>
          <cell r="V1924">
            <v>0</v>
          </cell>
          <cell r="W1924">
            <v>0</v>
          </cell>
          <cell r="X1924">
            <v>0</v>
          </cell>
          <cell r="Y1924">
            <v>0</v>
          </cell>
        </row>
        <row r="1925">
          <cell r="I1925">
            <v>0</v>
          </cell>
          <cell r="J1925">
            <v>1</v>
          </cell>
          <cell r="K1925">
            <v>0</v>
          </cell>
          <cell r="L1925">
            <v>0</v>
          </cell>
          <cell r="M1925">
            <v>0</v>
          </cell>
          <cell r="N1925">
            <v>1</v>
          </cell>
          <cell r="O1925">
            <v>2</v>
          </cell>
          <cell r="Q1925" t="str">
            <v/>
          </cell>
          <cell r="R1925" t="str">
            <v>HSDental44531</v>
          </cell>
          <cell r="S1925" t="str">
            <v/>
          </cell>
          <cell r="T1925">
            <v>72</v>
          </cell>
          <cell r="U1925">
            <v>2.85</v>
          </cell>
          <cell r="V1925">
            <v>0</v>
          </cell>
          <cell r="W1925">
            <v>0</v>
          </cell>
          <cell r="X1925">
            <v>72</v>
          </cell>
          <cell r="Y1925">
            <v>0</v>
          </cell>
        </row>
        <row r="1926">
          <cell r="I1926">
            <v>773</v>
          </cell>
          <cell r="J1926">
            <v>126</v>
          </cell>
          <cell r="K1926">
            <v>53</v>
          </cell>
          <cell r="L1926">
            <v>26</v>
          </cell>
          <cell r="M1926">
            <v>113</v>
          </cell>
          <cell r="N1926">
            <v>1091</v>
          </cell>
          <cell r="O1926">
            <v>1692</v>
          </cell>
          <cell r="Q1926" t="str">
            <v/>
          </cell>
          <cell r="R1926" t="str">
            <v>CWDental44562</v>
          </cell>
          <cell r="S1926" t="str">
            <v/>
          </cell>
          <cell r="T1926">
            <v>56935</v>
          </cell>
          <cell r="U1926">
            <v>3109.35</v>
          </cell>
          <cell r="V1926">
            <v>0</v>
          </cell>
          <cell r="W1926">
            <v>0</v>
          </cell>
          <cell r="X1926">
            <v>56935</v>
          </cell>
          <cell r="Y1926">
            <v>0</v>
          </cell>
        </row>
        <row r="1927">
          <cell r="I1927">
            <v>3325</v>
          </cell>
          <cell r="J1927">
            <v>605</v>
          </cell>
          <cell r="K1927">
            <v>317</v>
          </cell>
          <cell r="L1927">
            <v>137</v>
          </cell>
          <cell r="M1927">
            <v>722</v>
          </cell>
          <cell r="N1927">
            <v>5106</v>
          </cell>
          <cell r="O1927">
            <v>8683</v>
          </cell>
          <cell r="Q1927" t="str">
            <v/>
          </cell>
          <cell r="R1927" t="str">
            <v>FRDental44562</v>
          </cell>
          <cell r="S1927" t="str">
            <v/>
          </cell>
          <cell r="T1927">
            <v>281959</v>
          </cell>
          <cell r="U1927">
            <v>14552.1</v>
          </cell>
          <cell r="V1927">
            <v>0</v>
          </cell>
          <cell r="W1927">
            <v>0</v>
          </cell>
          <cell r="X1927">
            <v>281959</v>
          </cell>
          <cell r="Y1927">
            <v>0</v>
          </cell>
        </row>
        <row r="1928">
          <cell r="I1928">
            <v>120</v>
          </cell>
          <cell r="J1928">
            <v>19</v>
          </cell>
          <cell r="K1928">
            <v>9</v>
          </cell>
          <cell r="L1928">
            <v>5</v>
          </cell>
          <cell r="M1928">
            <v>29</v>
          </cell>
          <cell r="N1928">
            <v>182</v>
          </cell>
          <cell r="O1928">
            <v>305</v>
          </cell>
          <cell r="Q1928" t="str">
            <v/>
          </cell>
          <cell r="R1928" t="str">
            <v>GSEDental44562</v>
          </cell>
          <cell r="S1928" t="str">
            <v/>
          </cell>
          <cell r="T1928">
            <v>10096</v>
          </cell>
          <cell r="U1928">
            <v>518.70000000000005</v>
          </cell>
          <cell r="V1928">
            <v>0</v>
          </cell>
          <cell r="W1928">
            <v>0</v>
          </cell>
          <cell r="X1928">
            <v>10096</v>
          </cell>
          <cell r="Y1928">
            <v>0</v>
          </cell>
        </row>
        <row r="1929">
          <cell r="I1929">
            <v>44</v>
          </cell>
          <cell r="J1929">
            <v>2</v>
          </cell>
          <cell r="K1929">
            <v>5</v>
          </cell>
          <cell r="L1929">
            <v>0</v>
          </cell>
          <cell r="M1929">
            <v>7</v>
          </cell>
          <cell r="N1929">
            <v>58</v>
          </cell>
          <cell r="O1929">
            <v>85</v>
          </cell>
          <cell r="Q1929" t="str">
            <v/>
          </cell>
          <cell r="R1929" t="str">
            <v>HSDental44562</v>
          </cell>
          <cell r="S1929" t="str">
            <v/>
          </cell>
          <cell r="V1929">
            <v>0</v>
          </cell>
          <cell r="W1929">
            <v>0</v>
          </cell>
          <cell r="Y1929">
            <v>0</v>
          </cell>
        </row>
        <row r="1930">
          <cell r="I1930">
            <v>0</v>
          </cell>
          <cell r="J1930">
            <v>0</v>
          </cell>
          <cell r="K1930">
            <v>0</v>
          </cell>
          <cell r="L1930">
            <v>0</v>
          </cell>
          <cell r="M1930">
            <v>0</v>
          </cell>
          <cell r="N1930">
            <v>0</v>
          </cell>
          <cell r="O1930">
            <v>0</v>
          </cell>
          <cell r="Q1930" t="str">
            <v/>
          </cell>
          <cell r="R1930" t="str">
            <v>UDDental44562</v>
          </cell>
          <cell r="S1930" t="str">
            <v/>
          </cell>
          <cell r="V1930">
            <v>0</v>
          </cell>
          <cell r="W1930">
            <v>0</v>
          </cell>
          <cell r="Y1930">
            <v>0</v>
          </cell>
        </row>
        <row r="1931">
          <cell r="I1931">
            <v>21</v>
          </cell>
          <cell r="J1931">
            <v>3</v>
          </cell>
          <cell r="K1931">
            <v>1</v>
          </cell>
          <cell r="L1931">
            <v>2</v>
          </cell>
          <cell r="M1931">
            <v>3</v>
          </cell>
          <cell r="N1931">
            <v>30</v>
          </cell>
          <cell r="O1931">
            <v>49</v>
          </cell>
          <cell r="Q1931" t="str">
            <v/>
          </cell>
          <cell r="R1931" t="str">
            <v>WNDental44562</v>
          </cell>
          <cell r="S1931" t="str">
            <v/>
          </cell>
          <cell r="V1931">
            <v>0</v>
          </cell>
          <cell r="W1931">
            <v>0</v>
          </cell>
          <cell r="Y1931">
            <v>0</v>
          </cell>
        </row>
        <row r="1932">
          <cell r="I1932">
            <v>5</v>
          </cell>
          <cell r="J1932">
            <v>2</v>
          </cell>
          <cell r="K1932">
            <v>0</v>
          </cell>
          <cell r="L1932">
            <v>0</v>
          </cell>
          <cell r="M1932">
            <v>3</v>
          </cell>
          <cell r="N1932">
            <v>10</v>
          </cell>
          <cell r="O1932">
            <v>23</v>
          </cell>
          <cell r="Q1932" t="str">
            <v/>
          </cell>
          <cell r="R1932" t="str">
            <v>CWDental44562</v>
          </cell>
          <cell r="S1932" t="str">
            <v/>
          </cell>
          <cell r="T1932">
            <v>639</v>
          </cell>
          <cell r="U1932">
            <v>28.5</v>
          </cell>
          <cell r="V1932">
            <v>0</v>
          </cell>
          <cell r="W1932">
            <v>0</v>
          </cell>
          <cell r="X1932">
            <v>639</v>
          </cell>
          <cell r="Y1932">
            <v>0</v>
          </cell>
        </row>
        <row r="1933">
          <cell r="I1933">
            <v>23</v>
          </cell>
          <cell r="J1933">
            <v>9</v>
          </cell>
          <cell r="K1933">
            <v>1</v>
          </cell>
          <cell r="L1933">
            <v>1</v>
          </cell>
          <cell r="M1933">
            <v>7</v>
          </cell>
          <cell r="N1933">
            <v>41</v>
          </cell>
          <cell r="O1933">
            <v>79</v>
          </cell>
          <cell r="Q1933" t="str">
            <v/>
          </cell>
          <cell r="R1933" t="str">
            <v>FRDental44562</v>
          </cell>
          <cell r="S1933" t="str">
            <v/>
          </cell>
          <cell r="T1933">
            <v>2417</v>
          </cell>
          <cell r="U1933">
            <v>116.85</v>
          </cell>
          <cell r="V1933">
            <v>0</v>
          </cell>
          <cell r="W1933">
            <v>0</v>
          </cell>
          <cell r="X1933">
            <v>2417</v>
          </cell>
          <cell r="Y1933">
            <v>0</v>
          </cell>
        </row>
        <row r="1934">
          <cell r="I1934">
            <v>3</v>
          </cell>
          <cell r="J1934">
            <v>1</v>
          </cell>
          <cell r="K1934">
            <v>0</v>
          </cell>
          <cell r="L1934">
            <v>0</v>
          </cell>
          <cell r="M1934">
            <v>1</v>
          </cell>
          <cell r="N1934">
            <v>5</v>
          </cell>
          <cell r="O1934">
            <v>9</v>
          </cell>
          <cell r="Q1934" t="str">
            <v/>
          </cell>
          <cell r="R1934" t="str">
            <v>GSEDental44562</v>
          </cell>
          <cell r="S1934" t="str">
            <v/>
          </cell>
          <cell r="T1934">
            <v>289</v>
          </cell>
          <cell r="U1934">
            <v>14.25</v>
          </cell>
          <cell r="V1934">
            <v>0</v>
          </cell>
          <cell r="W1934">
            <v>0</v>
          </cell>
          <cell r="X1934">
            <v>289</v>
          </cell>
          <cell r="Y1934">
            <v>0</v>
          </cell>
        </row>
        <row r="1935">
          <cell r="I1935">
            <v>1</v>
          </cell>
          <cell r="J1935">
            <v>0</v>
          </cell>
          <cell r="K1935">
            <v>0</v>
          </cell>
          <cell r="L1935">
            <v>0</v>
          </cell>
          <cell r="M1935">
            <v>0</v>
          </cell>
          <cell r="N1935">
            <v>1</v>
          </cell>
          <cell r="O1935">
            <v>1</v>
          </cell>
          <cell r="Q1935" t="str">
            <v/>
          </cell>
          <cell r="R1935" t="str">
            <v>HSDental44562</v>
          </cell>
          <cell r="S1935" t="str">
            <v/>
          </cell>
          <cell r="V1935">
            <v>0</v>
          </cell>
          <cell r="W1935">
            <v>0</v>
          </cell>
          <cell r="Y1935">
            <v>0</v>
          </cell>
        </row>
        <row r="1936">
          <cell r="I1936">
            <v>0</v>
          </cell>
          <cell r="J1936">
            <v>0</v>
          </cell>
          <cell r="K1936">
            <v>0</v>
          </cell>
          <cell r="L1936">
            <v>0</v>
          </cell>
          <cell r="M1936">
            <v>0</v>
          </cell>
          <cell r="N1936">
            <v>0</v>
          </cell>
          <cell r="O1936">
            <v>0</v>
          </cell>
          <cell r="Q1936" t="str">
            <v/>
          </cell>
          <cell r="R1936" t="str">
            <v>UDDental44562</v>
          </cell>
          <cell r="S1936" t="str">
            <v/>
          </cell>
          <cell r="V1936">
            <v>0</v>
          </cell>
          <cell r="W1936">
            <v>0</v>
          </cell>
          <cell r="Y1936">
            <v>0</v>
          </cell>
        </row>
        <row r="1937">
          <cell r="I1937">
            <v>12</v>
          </cell>
          <cell r="J1937">
            <v>3</v>
          </cell>
          <cell r="K1937">
            <v>1</v>
          </cell>
          <cell r="L1937">
            <v>0</v>
          </cell>
          <cell r="M1937">
            <v>0</v>
          </cell>
          <cell r="N1937">
            <v>16</v>
          </cell>
          <cell r="O1937">
            <v>20</v>
          </cell>
          <cell r="Q1937" t="str">
            <v/>
          </cell>
          <cell r="R1937" t="str">
            <v>CWDental44562</v>
          </cell>
          <cell r="S1937" t="str">
            <v/>
          </cell>
          <cell r="T1937">
            <v>756</v>
          </cell>
          <cell r="U1937">
            <v>45.6</v>
          </cell>
          <cell r="V1937">
            <v>0</v>
          </cell>
          <cell r="W1937">
            <v>0</v>
          </cell>
          <cell r="X1937">
            <v>756</v>
          </cell>
          <cell r="Y1937">
            <v>0</v>
          </cell>
        </row>
        <row r="1938">
          <cell r="I1938">
            <v>10</v>
          </cell>
          <cell r="J1938">
            <v>3</v>
          </cell>
          <cell r="K1938">
            <v>1</v>
          </cell>
          <cell r="L1938">
            <v>0</v>
          </cell>
          <cell r="M1938">
            <v>1</v>
          </cell>
          <cell r="N1938">
            <v>15</v>
          </cell>
          <cell r="O1938">
            <v>22</v>
          </cell>
          <cell r="Q1938" t="str">
            <v/>
          </cell>
          <cell r="R1938" t="str">
            <v>FRDental44562</v>
          </cell>
          <cell r="S1938" t="str">
            <v/>
          </cell>
          <cell r="T1938">
            <v>778</v>
          </cell>
          <cell r="U1938">
            <v>42.75</v>
          </cell>
          <cell r="V1938">
            <v>0</v>
          </cell>
          <cell r="W1938">
            <v>0</v>
          </cell>
          <cell r="X1938">
            <v>778</v>
          </cell>
          <cell r="Y1938">
            <v>0</v>
          </cell>
        </row>
        <row r="1939">
          <cell r="I1939">
            <v>1</v>
          </cell>
          <cell r="J1939">
            <v>0</v>
          </cell>
          <cell r="K1939">
            <v>0</v>
          </cell>
          <cell r="L1939">
            <v>0</v>
          </cell>
          <cell r="M1939">
            <v>0</v>
          </cell>
          <cell r="N1939">
            <v>1</v>
          </cell>
          <cell r="O1939">
            <v>1</v>
          </cell>
          <cell r="Q1939" t="str">
            <v/>
          </cell>
          <cell r="R1939" t="str">
            <v>GSEDental44562</v>
          </cell>
          <cell r="S1939" t="str">
            <v/>
          </cell>
          <cell r="T1939">
            <v>39</v>
          </cell>
          <cell r="U1939">
            <v>2.85</v>
          </cell>
          <cell r="V1939">
            <v>0</v>
          </cell>
          <cell r="W1939">
            <v>0</v>
          </cell>
          <cell r="X1939">
            <v>39</v>
          </cell>
          <cell r="Y1939">
            <v>0</v>
          </cell>
        </row>
        <row r="1940">
          <cell r="I1940">
            <v>0</v>
          </cell>
          <cell r="J1940">
            <v>0</v>
          </cell>
          <cell r="K1940">
            <v>0</v>
          </cell>
          <cell r="L1940">
            <v>0</v>
          </cell>
          <cell r="M1940">
            <v>0</v>
          </cell>
          <cell r="N1940">
            <v>0</v>
          </cell>
          <cell r="O1940">
            <v>0</v>
          </cell>
          <cell r="Q1940" t="str">
            <v/>
          </cell>
          <cell r="R1940" t="str">
            <v>HSDental44562</v>
          </cell>
          <cell r="S1940" t="str">
            <v/>
          </cell>
          <cell r="V1940">
            <v>0</v>
          </cell>
          <cell r="W1940">
            <v>0</v>
          </cell>
          <cell r="Y1940">
            <v>0</v>
          </cell>
        </row>
        <row r="1941">
          <cell r="I1941">
            <v>8</v>
          </cell>
          <cell r="J1941">
            <v>2</v>
          </cell>
          <cell r="K1941">
            <v>1</v>
          </cell>
          <cell r="L1941">
            <v>0</v>
          </cell>
          <cell r="M1941">
            <v>1</v>
          </cell>
          <cell r="N1941">
            <v>12</v>
          </cell>
          <cell r="O1941">
            <v>18</v>
          </cell>
          <cell r="Q1941" t="str">
            <v/>
          </cell>
          <cell r="R1941" t="str">
            <v>CWDental44562</v>
          </cell>
          <cell r="S1941" t="str">
            <v/>
          </cell>
          <cell r="T1941">
            <v>628</v>
          </cell>
          <cell r="U1941">
            <v>34.200000000000003</v>
          </cell>
          <cell r="V1941">
            <v>0</v>
          </cell>
          <cell r="W1941">
            <v>0</v>
          </cell>
          <cell r="X1941">
            <v>628</v>
          </cell>
          <cell r="Y1941">
            <v>0</v>
          </cell>
        </row>
        <row r="1942">
          <cell r="I1942">
            <v>5</v>
          </cell>
          <cell r="J1942">
            <v>1</v>
          </cell>
          <cell r="K1942">
            <v>0</v>
          </cell>
          <cell r="L1942">
            <v>0</v>
          </cell>
          <cell r="M1942">
            <v>0</v>
          </cell>
          <cell r="N1942">
            <v>6</v>
          </cell>
          <cell r="O1942">
            <v>7</v>
          </cell>
          <cell r="Q1942" t="str">
            <v/>
          </cell>
          <cell r="R1942" t="str">
            <v>FRDental44562</v>
          </cell>
          <cell r="S1942" t="str">
            <v/>
          </cell>
          <cell r="T1942">
            <v>267</v>
          </cell>
          <cell r="U1942">
            <v>17.100000000000001</v>
          </cell>
          <cell r="V1942">
            <v>0</v>
          </cell>
          <cell r="W1942">
            <v>0</v>
          </cell>
          <cell r="X1942">
            <v>267</v>
          </cell>
          <cell r="Y1942">
            <v>0</v>
          </cell>
        </row>
        <row r="1943">
          <cell r="I1943">
            <v>0</v>
          </cell>
          <cell r="J1943">
            <v>0</v>
          </cell>
          <cell r="K1943">
            <v>0</v>
          </cell>
          <cell r="L1943">
            <v>0</v>
          </cell>
          <cell r="M1943">
            <v>0</v>
          </cell>
          <cell r="N1943">
            <v>0</v>
          </cell>
          <cell r="O1943">
            <v>0</v>
          </cell>
          <cell r="Q1943" t="str">
            <v/>
          </cell>
          <cell r="R1943" t="str">
            <v>GSEDental44562</v>
          </cell>
          <cell r="S1943" t="str">
            <v/>
          </cell>
          <cell r="T1943">
            <v>0</v>
          </cell>
          <cell r="U1943">
            <v>0</v>
          </cell>
          <cell r="V1943">
            <v>0</v>
          </cell>
          <cell r="W1943">
            <v>0</v>
          </cell>
          <cell r="X1943">
            <v>0</v>
          </cell>
          <cell r="Y1943">
            <v>0</v>
          </cell>
        </row>
        <row r="1944">
          <cell r="I1944">
            <v>0</v>
          </cell>
          <cell r="J1944">
            <v>1</v>
          </cell>
          <cell r="K1944">
            <v>0</v>
          </cell>
          <cell r="L1944">
            <v>0</v>
          </cell>
          <cell r="M1944">
            <v>0</v>
          </cell>
          <cell r="N1944">
            <v>1</v>
          </cell>
          <cell r="O1944">
            <v>2</v>
          </cell>
          <cell r="Q1944" t="str">
            <v/>
          </cell>
          <cell r="R1944" t="str">
            <v>HSDental44562</v>
          </cell>
          <cell r="S1944" t="str">
            <v/>
          </cell>
          <cell r="V1944">
            <v>0</v>
          </cell>
          <cell r="W1944">
            <v>0</v>
          </cell>
          <cell r="Y1944">
            <v>0</v>
          </cell>
        </row>
        <row r="1945">
          <cell r="I1945">
            <v>166</v>
          </cell>
          <cell r="J1945">
            <v>21</v>
          </cell>
          <cell r="K1945">
            <v>12</v>
          </cell>
          <cell r="L1945">
            <v>0</v>
          </cell>
          <cell r="M1945">
            <v>31</v>
          </cell>
          <cell r="N1945">
            <v>230</v>
          </cell>
          <cell r="O1945">
            <v>363</v>
          </cell>
          <cell r="Q1945" t="str">
            <v>CWHRA44562</v>
          </cell>
          <cell r="R1945" t="str">
            <v>CWMedical44562</v>
          </cell>
          <cell r="S1945" t="str">
            <v>CWMedicalHRA44562</v>
          </cell>
          <cell r="T1945">
            <v>243988</v>
          </cell>
          <cell r="U1945">
            <v>10437.4</v>
          </cell>
          <cell r="V1945">
            <v>8882.5800000000199</v>
          </cell>
          <cell r="W1945">
            <v>10832.89</v>
          </cell>
          <cell r="X1945">
            <v>121794.480263808</v>
          </cell>
          <cell r="Y1945">
            <v>84.397500000000093</v>
          </cell>
        </row>
        <row r="1946">
          <cell r="I1946">
            <v>236</v>
          </cell>
          <cell r="J1946">
            <v>12</v>
          </cell>
          <cell r="K1946">
            <v>17</v>
          </cell>
          <cell r="L1946">
            <v>3</v>
          </cell>
          <cell r="M1946">
            <v>15</v>
          </cell>
          <cell r="N1946">
            <v>283</v>
          </cell>
          <cell r="O1946">
            <v>369</v>
          </cell>
          <cell r="Q1946" t="str">
            <v>CWMajor Medical44562</v>
          </cell>
          <cell r="R1946" t="str">
            <v>CWMedical44562</v>
          </cell>
          <cell r="S1946" t="str">
            <v>CWMedicalMMP44562</v>
          </cell>
          <cell r="T1946">
            <v>202359</v>
          </cell>
          <cell r="U1946">
            <v>14141.51</v>
          </cell>
          <cell r="V1946">
            <v>9292.2000000000207</v>
          </cell>
          <cell r="W1946">
            <v>0</v>
          </cell>
          <cell r="X1946">
            <v>61824.559107709203</v>
          </cell>
          <cell r="Y1946">
            <v>85.792500000000203</v>
          </cell>
        </row>
        <row r="1947">
          <cell r="I1947">
            <v>187</v>
          </cell>
          <cell r="J1947">
            <v>18</v>
          </cell>
          <cell r="K1947">
            <v>23</v>
          </cell>
          <cell r="L1947">
            <v>5</v>
          </cell>
          <cell r="M1947">
            <v>15</v>
          </cell>
          <cell r="N1947">
            <v>248</v>
          </cell>
          <cell r="O1947">
            <v>356</v>
          </cell>
          <cell r="Q1947" t="str">
            <v>CWMID44562</v>
          </cell>
          <cell r="R1947" t="str">
            <v>CWMedical44562</v>
          </cell>
          <cell r="S1947" t="str">
            <v>CWMedicalMID44562</v>
          </cell>
          <cell r="T1947">
            <v>214443</v>
          </cell>
          <cell r="U1947">
            <v>12392.56</v>
          </cell>
          <cell r="V1947">
            <v>9164.7300000000196</v>
          </cell>
          <cell r="W1947">
            <v>5483.8200000000097</v>
          </cell>
          <cell r="X1947">
            <v>98227.763432622305</v>
          </cell>
          <cell r="Y1947">
            <v>82.770000000000095</v>
          </cell>
        </row>
        <row r="1948">
          <cell r="I1948">
            <v>581</v>
          </cell>
          <cell r="J1948">
            <v>113</v>
          </cell>
          <cell r="K1948">
            <v>48</v>
          </cell>
          <cell r="L1948">
            <v>10</v>
          </cell>
          <cell r="M1948">
            <v>170</v>
          </cell>
          <cell r="N1948">
            <v>922</v>
          </cell>
          <cell r="O1948">
            <v>1677</v>
          </cell>
          <cell r="Q1948" t="str">
            <v>FRHRA44562</v>
          </cell>
          <cell r="R1948" t="str">
            <v>FRMedical44562</v>
          </cell>
          <cell r="S1948" t="str">
            <v>FRMedicalHRA44562</v>
          </cell>
          <cell r="T1948">
            <v>1057460</v>
          </cell>
          <cell r="U1948">
            <v>41840.359999999797</v>
          </cell>
          <cell r="V1948">
            <v>39962.309999999903</v>
          </cell>
          <cell r="W1948">
            <v>48098.599999999897</v>
          </cell>
          <cell r="X1948">
            <v>548369.51085828501</v>
          </cell>
          <cell r="Y1948">
            <v>389.90249999999799</v>
          </cell>
        </row>
        <row r="1949">
          <cell r="I1949">
            <v>827</v>
          </cell>
          <cell r="J1949">
            <v>51</v>
          </cell>
          <cell r="K1949">
            <v>69</v>
          </cell>
          <cell r="L1949">
            <v>17</v>
          </cell>
          <cell r="M1949">
            <v>58</v>
          </cell>
          <cell r="N1949">
            <v>1022</v>
          </cell>
          <cell r="O1949">
            <v>1364</v>
          </cell>
          <cell r="Q1949" t="str">
            <v>FRMajor Medical44562</v>
          </cell>
          <cell r="R1949" t="str">
            <v>FRMedical44562</v>
          </cell>
          <cell r="S1949" t="str">
            <v>FRMedicalMMP44562</v>
          </cell>
          <cell r="T1949">
            <v>747136</v>
          </cell>
          <cell r="U1949">
            <v>51069.340000000098</v>
          </cell>
          <cell r="V1949">
            <v>34860.089999999997</v>
          </cell>
          <cell r="W1949">
            <v>0</v>
          </cell>
          <cell r="X1949">
            <v>232318.69389919701</v>
          </cell>
          <cell r="Y1949">
            <v>317.12999999999801</v>
          </cell>
        </row>
        <row r="1950">
          <cell r="I1950">
            <v>681</v>
          </cell>
          <cell r="J1950">
            <v>99</v>
          </cell>
          <cell r="K1950">
            <v>79</v>
          </cell>
          <cell r="L1950">
            <v>34</v>
          </cell>
          <cell r="M1950">
            <v>152</v>
          </cell>
          <cell r="N1950">
            <v>1045</v>
          </cell>
          <cell r="O1950">
            <v>1773</v>
          </cell>
          <cell r="Q1950" t="str">
            <v>FRMID44562</v>
          </cell>
          <cell r="R1950" t="str">
            <v>FRMedical44562</v>
          </cell>
          <cell r="S1950" t="str">
            <v>FRMedicalMID44562</v>
          </cell>
          <cell r="T1950">
            <v>996568</v>
          </cell>
          <cell r="U1950">
            <v>52218.650000000198</v>
          </cell>
          <cell r="V1950">
            <v>44133.629999999801</v>
          </cell>
          <cell r="W1950">
            <v>26585.010000000198</v>
          </cell>
          <cell r="X1950">
            <v>485691.63685165602</v>
          </cell>
          <cell r="Y1950">
            <v>412.22249999999798</v>
          </cell>
        </row>
        <row r="1951">
          <cell r="I1951">
            <v>4</v>
          </cell>
          <cell r="J1951">
            <v>3</v>
          </cell>
          <cell r="K1951">
            <v>2</v>
          </cell>
          <cell r="L1951">
            <v>0</v>
          </cell>
          <cell r="M1951">
            <v>2</v>
          </cell>
          <cell r="N1951">
            <v>11</v>
          </cell>
          <cell r="O1951">
            <v>21</v>
          </cell>
          <cell r="Q1951" t="str">
            <v>GSEHRA44562</v>
          </cell>
          <cell r="R1951" t="str">
            <v>GSEMedical44562</v>
          </cell>
          <cell r="S1951" t="str">
            <v>GSEMedicalHRA44562</v>
          </cell>
          <cell r="T1951">
            <v>14785</v>
          </cell>
          <cell r="U1951">
            <v>499.18</v>
          </cell>
          <cell r="V1951">
            <v>627.96</v>
          </cell>
          <cell r="W1951">
            <v>666.67</v>
          </cell>
          <cell r="X1951">
            <v>7825.5416243702302</v>
          </cell>
          <cell r="Y1951">
            <v>4.8825000000000003</v>
          </cell>
        </row>
        <row r="1952">
          <cell r="I1952">
            <v>6</v>
          </cell>
          <cell r="J1952">
            <v>0</v>
          </cell>
          <cell r="K1952">
            <v>0</v>
          </cell>
          <cell r="L1952">
            <v>0</v>
          </cell>
          <cell r="M1952">
            <v>4</v>
          </cell>
          <cell r="N1952">
            <v>10</v>
          </cell>
          <cell r="O1952">
            <v>22</v>
          </cell>
          <cell r="Q1952" t="str">
            <v>GSEMajor Medical44562</v>
          </cell>
          <cell r="R1952" t="str">
            <v>GSEMedical44562</v>
          </cell>
          <cell r="S1952" t="str">
            <v>GSEMedicalMMP44562</v>
          </cell>
          <cell r="T1952">
            <v>9184</v>
          </cell>
          <cell r="U1952">
            <v>499.7</v>
          </cell>
          <cell r="V1952">
            <v>448.98</v>
          </cell>
          <cell r="W1952">
            <v>0</v>
          </cell>
          <cell r="X1952">
            <v>3649.6398331769901</v>
          </cell>
          <cell r="Y1952">
            <v>5.1150000000000002</v>
          </cell>
        </row>
        <row r="1953">
          <cell r="I1953">
            <v>7</v>
          </cell>
          <cell r="J1953">
            <v>0</v>
          </cell>
          <cell r="K1953">
            <v>0</v>
          </cell>
          <cell r="L1953">
            <v>0</v>
          </cell>
          <cell r="M1953">
            <v>1</v>
          </cell>
          <cell r="N1953">
            <v>8</v>
          </cell>
          <cell r="O1953">
            <v>11</v>
          </cell>
          <cell r="Q1953" t="str">
            <v>GSEMID44562</v>
          </cell>
          <cell r="R1953" t="str">
            <v>GSEMedical44562</v>
          </cell>
          <cell r="S1953" t="str">
            <v>GSEMedicalMID44562</v>
          </cell>
          <cell r="T1953">
            <v>6385</v>
          </cell>
          <cell r="U1953">
            <v>399.76</v>
          </cell>
          <cell r="V1953">
            <v>245.73</v>
          </cell>
          <cell r="W1953">
            <v>166.69</v>
          </cell>
          <cell r="X1953">
            <v>2988.5408139859701</v>
          </cell>
          <cell r="Y1953">
            <v>2.5575000000000001</v>
          </cell>
        </row>
        <row r="1954">
          <cell r="I1954">
            <v>11</v>
          </cell>
          <cell r="J1954">
            <v>2</v>
          </cell>
          <cell r="K1954">
            <v>0</v>
          </cell>
          <cell r="L1954">
            <v>0</v>
          </cell>
          <cell r="M1954">
            <v>1</v>
          </cell>
          <cell r="N1954">
            <v>14</v>
          </cell>
          <cell r="O1954">
            <v>19</v>
          </cell>
          <cell r="Q1954" t="str">
            <v>HSHRA44562</v>
          </cell>
          <cell r="R1954" t="str">
            <v>HSMedical44562</v>
          </cell>
          <cell r="S1954" t="str">
            <v>HSMedicalHRA44562</v>
          </cell>
          <cell r="T1954">
            <v>13926</v>
          </cell>
          <cell r="U1954">
            <v>635.32000000000005</v>
          </cell>
          <cell r="V1954">
            <v>494.49</v>
          </cell>
          <cell r="W1954">
            <v>599.97</v>
          </cell>
          <cell r="X1954">
            <v>6865.2019006966502</v>
          </cell>
          <cell r="Y1954">
            <v>4.4175000000000004</v>
          </cell>
        </row>
        <row r="1955">
          <cell r="I1955">
            <v>20</v>
          </cell>
          <cell r="J1955">
            <v>0</v>
          </cell>
          <cell r="K1955">
            <v>1</v>
          </cell>
          <cell r="L1955">
            <v>0</v>
          </cell>
          <cell r="M1955">
            <v>0</v>
          </cell>
          <cell r="N1955">
            <v>21</v>
          </cell>
          <cell r="O1955">
            <v>22</v>
          </cell>
          <cell r="Q1955" t="str">
            <v>HSMajor Medical44562</v>
          </cell>
          <cell r="R1955" t="str">
            <v>HSMedical44562</v>
          </cell>
          <cell r="S1955" t="str">
            <v>HSMedicalMMP44562</v>
          </cell>
          <cell r="T1955">
            <v>13331</v>
          </cell>
          <cell r="U1955">
            <v>1049.3699999999999</v>
          </cell>
          <cell r="V1955">
            <v>561.24</v>
          </cell>
          <cell r="W1955">
            <v>0</v>
          </cell>
          <cell r="X1955">
            <v>3504.4257201374198</v>
          </cell>
          <cell r="Y1955">
            <v>5.1150000000000002</v>
          </cell>
        </row>
        <row r="1956">
          <cell r="I1956">
            <v>21</v>
          </cell>
          <cell r="J1956">
            <v>0</v>
          </cell>
          <cell r="K1956">
            <v>2</v>
          </cell>
          <cell r="L1956">
            <v>1</v>
          </cell>
          <cell r="M1956">
            <v>4</v>
          </cell>
          <cell r="N1956">
            <v>28</v>
          </cell>
          <cell r="O1956">
            <v>44</v>
          </cell>
          <cell r="Q1956" t="str">
            <v>HSMID44562</v>
          </cell>
          <cell r="R1956" t="str">
            <v>HSMedical44562</v>
          </cell>
          <cell r="S1956" t="str">
            <v>HSMedicalMID44562</v>
          </cell>
          <cell r="T1956">
            <v>24947</v>
          </cell>
          <cell r="U1956">
            <v>1399.16</v>
          </cell>
          <cell r="V1956">
            <v>1040.55</v>
          </cell>
          <cell r="W1956">
            <v>666.73</v>
          </cell>
          <cell r="X1956">
            <v>11788.0274506839</v>
          </cell>
          <cell r="Y1956">
            <v>10.23</v>
          </cell>
        </row>
        <row r="1957">
          <cell r="I1957">
            <v>1</v>
          </cell>
          <cell r="J1957">
            <v>1</v>
          </cell>
          <cell r="K1957">
            <v>0</v>
          </cell>
          <cell r="L1957">
            <v>0</v>
          </cell>
          <cell r="M1957">
            <v>0</v>
          </cell>
          <cell r="N1957">
            <v>2</v>
          </cell>
          <cell r="O1957">
            <v>3</v>
          </cell>
          <cell r="Q1957" t="str">
            <v>WNHRA44562</v>
          </cell>
          <cell r="R1957" t="str">
            <v>WNMedical44562</v>
          </cell>
          <cell r="S1957" t="str">
            <v>WNMedicalHRA44562</v>
          </cell>
          <cell r="T1957">
            <v>2380</v>
          </cell>
          <cell r="U1957">
            <v>90.76</v>
          </cell>
          <cell r="V1957">
            <v>100.11</v>
          </cell>
          <cell r="W1957">
            <v>100</v>
          </cell>
          <cell r="X1957">
            <v>1266.7559132247</v>
          </cell>
          <cell r="Y1957">
            <v>0.69750000000000001</v>
          </cell>
        </row>
        <row r="1958">
          <cell r="I1958">
            <v>13</v>
          </cell>
          <cell r="J1958">
            <v>3</v>
          </cell>
          <cell r="K1958">
            <v>1</v>
          </cell>
          <cell r="L1958">
            <v>0</v>
          </cell>
          <cell r="M1958">
            <v>1</v>
          </cell>
          <cell r="N1958">
            <v>18</v>
          </cell>
          <cell r="O1958">
            <v>27</v>
          </cell>
          <cell r="Q1958" t="str">
            <v>WNMajor Medical44562</v>
          </cell>
          <cell r="R1958" t="str">
            <v>WNMedical44562</v>
          </cell>
          <cell r="S1958" t="str">
            <v>WNMedicalMMP44562</v>
          </cell>
          <cell r="T1958">
            <v>13972</v>
          </cell>
          <cell r="U1958">
            <v>899.46</v>
          </cell>
          <cell r="V1958">
            <v>694.71</v>
          </cell>
          <cell r="W1958">
            <v>0</v>
          </cell>
          <cell r="X1958">
            <v>4792.0258766346296</v>
          </cell>
          <cell r="Y1958">
            <v>6.2774999999999999</v>
          </cell>
        </row>
        <row r="1959">
          <cell r="I1959">
            <v>9</v>
          </cell>
          <cell r="J1959">
            <v>0</v>
          </cell>
          <cell r="K1959">
            <v>1</v>
          </cell>
          <cell r="L1959">
            <v>1</v>
          </cell>
          <cell r="M1959">
            <v>1</v>
          </cell>
          <cell r="N1959">
            <v>12</v>
          </cell>
          <cell r="O1959">
            <v>19</v>
          </cell>
          <cell r="Q1959" t="str">
            <v>WNMID44562</v>
          </cell>
          <cell r="R1959" t="str">
            <v>WNMedical44562</v>
          </cell>
          <cell r="S1959" t="str">
            <v>WNMedicalMID44562</v>
          </cell>
          <cell r="T1959">
            <v>10657</v>
          </cell>
          <cell r="U1959">
            <v>599.64</v>
          </cell>
          <cell r="V1959">
            <v>445.95</v>
          </cell>
          <cell r="W1959">
            <v>283.36</v>
          </cell>
          <cell r="X1959">
            <v>5168.3738259755801</v>
          </cell>
          <cell r="Y1959">
            <v>4.4175000000000004</v>
          </cell>
        </row>
        <row r="1960">
          <cell r="I1960">
            <v>3</v>
          </cell>
          <cell r="J1960">
            <v>1</v>
          </cell>
          <cell r="K1960">
            <v>0</v>
          </cell>
          <cell r="L1960">
            <v>0</v>
          </cell>
          <cell r="M1960">
            <v>2</v>
          </cell>
          <cell r="N1960">
            <v>6</v>
          </cell>
          <cell r="O1960">
            <v>13</v>
          </cell>
          <cell r="Q1960" t="str">
            <v>CWHRA44562</v>
          </cell>
          <cell r="R1960" t="str">
            <v>CWMedical44562</v>
          </cell>
          <cell r="S1960" t="str">
            <v>CWMedicalHRA44562</v>
          </cell>
          <cell r="T1960">
            <v>7704</v>
          </cell>
          <cell r="U1960">
            <v>272.27999999999997</v>
          </cell>
          <cell r="V1960">
            <v>300.33</v>
          </cell>
          <cell r="W1960">
            <v>366.66</v>
          </cell>
          <cell r="X1960">
            <v>4299.5617453269297</v>
          </cell>
          <cell r="Y1960">
            <v>3.0225</v>
          </cell>
        </row>
        <row r="1961">
          <cell r="I1961">
            <v>1</v>
          </cell>
          <cell r="J1961">
            <v>0</v>
          </cell>
          <cell r="K1961">
            <v>0</v>
          </cell>
          <cell r="L1961">
            <v>0</v>
          </cell>
          <cell r="M1961">
            <v>1</v>
          </cell>
          <cell r="N1961">
            <v>2</v>
          </cell>
          <cell r="O1961">
            <v>4</v>
          </cell>
          <cell r="Q1961" t="str">
            <v>CWMajor Medical44562</v>
          </cell>
          <cell r="R1961" t="str">
            <v>CWMedical44562</v>
          </cell>
          <cell r="S1961" t="str">
            <v>CWMedicalMMP44562</v>
          </cell>
          <cell r="T1961">
            <v>1992</v>
          </cell>
          <cell r="U1961">
            <v>99.94</v>
          </cell>
          <cell r="V1961">
            <v>100.11</v>
          </cell>
          <cell r="W1961">
            <v>0</v>
          </cell>
          <cell r="X1961">
            <v>833.427830915811</v>
          </cell>
          <cell r="Y1961">
            <v>0.93</v>
          </cell>
        </row>
        <row r="1962">
          <cell r="I1962">
            <v>1</v>
          </cell>
          <cell r="J1962">
            <v>0</v>
          </cell>
          <cell r="K1962">
            <v>0</v>
          </cell>
          <cell r="L1962">
            <v>0</v>
          </cell>
          <cell r="M1962">
            <v>0</v>
          </cell>
          <cell r="N1962">
            <v>1</v>
          </cell>
          <cell r="O1962">
            <v>1</v>
          </cell>
          <cell r="Q1962" t="str">
            <v>CWMID44562</v>
          </cell>
          <cell r="R1962" t="str">
            <v>CWMedical44562</v>
          </cell>
          <cell r="S1962" t="str">
            <v>CWMedicalMID44562</v>
          </cell>
          <cell r="T1962">
            <v>688</v>
          </cell>
          <cell r="U1962">
            <v>49.97</v>
          </cell>
          <cell r="V1962">
            <v>24.27</v>
          </cell>
          <cell r="W1962">
            <v>16.670000000000002</v>
          </cell>
          <cell r="X1962">
            <v>291.11742182514399</v>
          </cell>
          <cell r="Y1962">
            <v>0.23250000000000001</v>
          </cell>
        </row>
        <row r="1963">
          <cell r="I1963">
            <v>8</v>
          </cell>
          <cell r="J1963">
            <v>2</v>
          </cell>
          <cell r="K1963">
            <v>0</v>
          </cell>
          <cell r="L1963">
            <v>0</v>
          </cell>
          <cell r="M1963">
            <v>2</v>
          </cell>
          <cell r="N1963">
            <v>12</v>
          </cell>
          <cell r="O1963">
            <v>22</v>
          </cell>
          <cell r="Q1963" t="str">
            <v>FRHRA44562</v>
          </cell>
          <cell r="R1963" t="str">
            <v>FRMedical44562</v>
          </cell>
          <cell r="S1963" t="str">
            <v>FRMedicalHRA44562</v>
          </cell>
          <cell r="T1963">
            <v>13336</v>
          </cell>
          <cell r="U1963">
            <v>544.55999999999995</v>
          </cell>
          <cell r="V1963">
            <v>497.52</v>
          </cell>
          <cell r="W1963">
            <v>599.98</v>
          </cell>
          <cell r="X1963">
            <v>6973.9612376496998</v>
          </cell>
          <cell r="Y1963">
            <v>5.1150000000000002</v>
          </cell>
        </row>
        <row r="1964">
          <cell r="I1964">
            <v>2</v>
          </cell>
          <cell r="J1964">
            <v>0</v>
          </cell>
          <cell r="K1964">
            <v>0</v>
          </cell>
          <cell r="L1964">
            <v>0</v>
          </cell>
          <cell r="M1964">
            <v>0</v>
          </cell>
          <cell r="N1964">
            <v>2</v>
          </cell>
          <cell r="O1964">
            <v>2</v>
          </cell>
          <cell r="Q1964" t="str">
            <v>FRMajor Medical44562</v>
          </cell>
          <cell r="R1964" t="str">
            <v>FRMedical44562</v>
          </cell>
          <cell r="S1964" t="str">
            <v>FRMedicalMMP44562</v>
          </cell>
          <cell r="T1964">
            <v>1216</v>
          </cell>
          <cell r="U1964">
            <v>99.94</v>
          </cell>
          <cell r="V1964">
            <v>48.54</v>
          </cell>
          <cell r="W1964">
            <v>0</v>
          </cell>
          <cell r="X1964">
            <v>315.92850951374197</v>
          </cell>
          <cell r="Y1964">
            <v>0.46500000000000002</v>
          </cell>
        </row>
        <row r="1965">
          <cell r="I1965">
            <v>7</v>
          </cell>
          <cell r="J1965">
            <v>2</v>
          </cell>
          <cell r="K1965">
            <v>0</v>
          </cell>
          <cell r="L1965">
            <v>0</v>
          </cell>
          <cell r="M1965">
            <v>2</v>
          </cell>
          <cell r="N1965">
            <v>11</v>
          </cell>
          <cell r="O1965">
            <v>23</v>
          </cell>
          <cell r="Q1965" t="str">
            <v>FRMID44562</v>
          </cell>
          <cell r="R1965" t="str">
            <v>FRMedical44562</v>
          </cell>
          <cell r="S1965" t="str">
            <v>FRMedicalMID44562</v>
          </cell>
          <cell r="T1965">
            <v>10608</v>
          </cell>
          <cell r="U1965">
            <v>549.66999999999996</v>
          </cell>
          <cell r="V1965">
            <v>473.25</v>
          </cell>
          <cell r="W1965">
            <v>283.35000000000002</v>
          </cell>
          <cell r="X1965">
            <v>5424.9483544412196</v>
          </cell>
          <cell r="Y1965">
            <v>5.3475000000000001</v>
          </cell>
        </row>
        <row r="1966">
          <cell r="I1966">
            <v>0</v>
          </cell>
          <cell r="J1966">
            <v>1</v>
          </cell>
          <cell r="K1966">
            <v>0</v>
          </cell>
          <cell r="L1966">
            <v>0</v>
          </cell>
          <cell r="M1966">
            <v>0</v>
          </cell>
          <cell r="N1966">
            <v>1</v>
          </cell>
          <cell r="O1966">
            <v>2</v>
          </cell>
          <cell r="Q1966" t="str">
            <v>GSEHRA44562</v>
          </cell>
          <cell r="R1966" t="str">
            <v>GSEMedical44562</v>
          </cell>
          <cell r="S1966" t="str">
            <v>GSEMedicalHRA44562</v>
          </cell>
          <cell r="T1966">
            <v>1567</v>
          </cell>
          <cell r="U1966">
            <v>45.38</v>
          </cell>
          <cell r="V1966">
            <v>75.84</v>
          </cell>
          <cell r="W1966">
            <v>66.67</v>
          </cell>
          <cell r="X1966">
            <v>914.84501845018497</v>
          </cell>
          <cell r="Y1966">
            <v>0.46500000000000002</v>
          </cell>
        </row>
        <row r="1967">
          <cell r="I1967">
            <v>1</v>
          </cell>
          <cell r="J1967">
            <v>0</v>
          </cell>
          <cell r="K1967">
            <v>0</v>
          </cell>
          <cell r="L1967">
            <v>0</v>
          </cell>
          <cell r="M1967">
            <v>0</v>
          </cell>
          <cell r="N1967">
            <v>1</v>
          </cell>
          <cell r="O1967">
            <v>1</v>
          </cell>
          <cell r="Q1967" t="str">
            <v>HSMID44562</v>
          </cell>
          <cell r="R1967" t="str">
            <v>HSMedical44562</v>
          </cell>
          <cell r="S1967" t="str">
            <v>HSMedicalMID44562</v>
          </cell>
          <cell r="T1967">
            <v>688</v>
          </cell>
          <cell r="U1967">
            <v>49.97</v>
          </cell>
          <cell r="V1967">
            <v>24.27</v>
          </cell>
          <cell r="W1967">
            <v>16.670000000000002</v>
          </cell>
          <cell r="X1967">
            <v>291.11742182514399</v>
          </cell>
          <cell r="Y1967">
            <v>0.23250000000000001</v>
          </cell>
        </row>
        <row r="1968">
          <cell r="I1968">
            <v>99</v>
          </cell>
          <cell r="J1968">
            <v>0</v>
          </cell>
          <cell r="K1968">
            <v>0</v>
          </cell>
          <cell r="L1968">
            <v>0</v>
          </cell>
          <cell r="M1968">
            <v>0</v>
          </cell>
          <cell r="N1968">
            <v>99</v>
          </cell>
          <cell r="O1968">
            <v>99</v>
          </cell>
          <cell r="Q1968" t="str">
            <v>CWMajor Medical44562</v>
          </cell>
          <cell r="R1968" t="str">
            <v>CWMedical44562</v>
          </cell>
          <cell r="S1968" t="str">
            <v>CWMedicalMajor Medical44562</v>
          </cell>
          <cell r="T1968">
            <v>60192</v>
          </cell>
          <cell r="U1968">
            <v>4492.62</v>
          </cell>
          <cell r="V1968">
            <v>2402.73</v>
          </cell>
          <cell r="W1968">
            <v>0</v>
          </cell>
          <cell r="X1968">
            <v>15638.461220930199</v>
          </cell>
          <cell r="Y1968">
            <v>23.017499999999998</v>
          </cell>
        </row>
        <row r="1969">
          <cell r="I1969">
            <v>0</v>
          </cell>
          <cell r="J1969">
            <v>6</v>
          </cell>
          <cell r="K1969">
            <v>6</v>
          </cell>
          <cell r="L1969">
            <v>0</v>
          </cell>
          <cell r="M1969">
            <v>0</v>
          </cell>
          <cell r="N1969">
            <v>12</v>
          </cell>
          <cell r="O1969">
            <v>24</v>
          </cell>
          <cell r="Q1969" t="str">
            <v>CWMajor Medical44562</v>
          </cell>
          <cell r="R1969" t="str">
            <v>CWMedical44562</v>
          </cell>
          <cell r="S1969" t="str">
            <v>CWMedicalMajor Medical44562</v>
          </cell>
          <cell r="T1969">
            <v>14052</v>
          </cell>
          <cell r="U1969">
            <v>544.55999999999995</v>
          </cell>
          <cell r="V1969">
            <v>910.08</v>
          </cell>
          <cell r="W1969">
            <v>0</v>
          </cell>
          <cell r="X1969">
            <v>5506.6164772727298</v>
          </cell>
          <cell r="Y1969">
            <v>5.58</v>
          </cell>
        </row>
        <row r="1970">
          <cell r="I1970">
            <v>0</v>
          </cell>
          <cell r="J1970">
            <v>0</v>
          </cell>
          <cell r="K1970">
            <v>0</v>
          </cell>
          <cell r="L1970">
            <v>0</v>
          </cell>
          <cell r="M1970">
            <v>8</v>
          </cell>
          <cell r="N1970">
            <v>8</v>
          </cell>
          <cell r="O1970">
            <v>29</v>
          </cell>
          <cell r="Q1970" t="str">
            <v>CWMajor Medical44562</v>
          </cell>
          <cell r="R1970" t="str">
            <v>CWMedical44562</v>
          </cell>
          <cell r="S1970" t="str">
            <v>CWMedicalMajor Medical44562</v>
          </cell>
          <cell r="T1970">
            <v>11072</v>
          </cell>
          <cell r="U1970">
            <v>363.04</v>
          </cell>
          <cell r="V1970">
            <v>606.72</v>
          </cell>
          <cell r="W1970">
            <v>0</v>
          </cell>
          <cell r="X1970">
            <v>5403.7086092715199</v>
          </cell>
          <cell r="Y1970">
            <v>6.7424999999999997</v>
          </cell>
        </row>
        <row r="1971">
          <cell r="I1971">
            <v>608</v>
          </cell>
          <cell r="J1971">
            <v>0</v>
          </cell>
          <cell r="K1971">
            <v>0</v>
          </cell>
          <cell r="L1971">
            <v>0</v>
          </cell>
          <cell r="M1971">
            <v>0</v>
          </cell>
          <cell r="N1971">
            <v>608</v>
          </cell>
          <cell r="O1971">
            <v>608</v>
          </cell>
          <cell r="Q1971" t="str">
            <v>FRMajor Medical44562</v>
          </cell>
          <cell r="R1971" t="str">
            <v>FRMedical44562</v>
          </cell>
          <cell r="S1971" t="str">
            <v>FRMedicalMajor Medical44562</v>
          </cell>
          <cell r="T1971">
            <v>369664</v>
          </cell>
          <cell r="U1971">
            <v>27591.040000000001</v>
          </cell>
          <cell r="V1971">
            <v>14756.16</v>
          </cell>
          <cell r="W1971">
            <v>0</v>
          </cell>
          <cell r="X1971">
            <v>96042.266892177606</v>
          </cell>
          <cell r="Y1971">
            <v>141.36000000000001</v>
          </cell>
        </row>
        <row r="1972">
          <cell r="I1972">
            <v>0</v>
          </cell>
          <cell r="J1972">
            <v>53</v>
          </cell>
          <cell r="K1972">
            <v>40</v>
          </cell>
          <cell r="L1972">
            <v>0</v>
          </cell>
          <cell r="M1972">
            <v>0</v>
          </cell>
          <cell r="N1972">
            <v>93</v>
          </cell>
          <cell r="O1972">
            <v>186</v>
          </cell>
          <cell r="Q1972" t="str">
            <v>FRMajor Medical44562</v>
          </cell>
          <cell r="R1972" t="str">
            <v>FRMedical44562</v>
          </cell>
          <cell r="S1972" t="str">
            <v>FRMedicalMajor Medical44562</v>
          </cell>
          <cell r="T1972">
            <v>108903</v>
          </cell>
          <cell r="U1972">
            <v>4220.34</v>
          </cell>
          <cell r="V1972">
            <v>7053.12</v>
          </cell>
          <cell r="W1972">
            <v>0</v>
          </cell>
          <cell r="X1972">
            <v>44154.950757575803</v>
          </cell>
          <cell r="Y1972">
            <v>43.244999999999997</v>
          </cell>
        </row>
        <row r="1973">
          <cell r="I1973">
            <v>0</v>
          </cell>
          <cell r="J1973">
            <v>0</v>
          </cell>
          <cell r="K1973">
            <v>0</v>
          </cell>
          <cell r="L1973">
            <v>16</v>
          </cell>
          <cell r="M1973">
            <v>56</v>
          </cell>
          <cell r="N1973">
            <v>72</v>
          </cell>
          <cell r="O1973">
            <v>294</v>
          </cell>
          <cell r="Q1973" t="str">
            <v>FRMajor Medical44562</v>
          </cell>
          <cell r="R1973" t="str">
            <v>FRMedical44562</v>
          </cell>
          <cell r="S1973" t="str">
            <v>FRMedicalMajor Medical44562</v>
          </cell>
          <cell r="T1973">
            <v>99648</v>
          </cell>
          <cell r="U1973">
            <v>3267.36</v>
          </cell>
          <cell r="V1973">
            <v>5460.48</v>
          </cell>
          <cell r="W1973">
            <v>0</v>
          </cell>
          <cell r="X1973">
            <v>46754.521668409398</v>
          </cell>
          <cell r="Y1973">
            <v>68.355000000000004</v>
          </cell>
        </row>
        <row r="1974">
          <cell r="I1974">
            <v>34</v>
          </cell>
          <cell r="J1974">
            <v>0</v>
          </cell>
          <cell r="K1974">
            <v>0</v>
          </cell>
          <cell r="L1974">
            <v>0</v>
          </cell>
          <cell r="M1974">
            <v>0</v>
          </cell>
          <cell r="N1974">
            <v>34</v>
          </cell>
          <cell r="O1974">
            <v>34</v>
          </cell>
          <cell r="Q1974" t="str">
            <v>GSEMajor Medical44562</v>
          </cell>
          <cell r="R1974" t="str">
            <v>GSEMedical44562</v>
          </cell>
          <cell r="S1974" t="str">
            <v>GSMedicalMajor Medical44562</v>
          </cell>
          <cell r="T1974">
            <v>20672</v>
          </cell>
          <cell r="U1974">
            <v>1542.92</v>
          </cell>
          <cell r="V1974">
            <v>825.18</v>
          </cell>
          <cell r="W1974">
            <v>0</v>
          </cell>
          <cell r="X1974">
            <v>5370.7846617336199</v>
          </cell>
          <cell r="Y1974">
            <v>7.9050000000000002</v>
          </cell>
        </row>
        <row r="1975">
          <cell r="I1975">
            <v>0</v>
          </cell>
          <cell r="J1975">
            <v>1</v>
          </cell>
          <cell r="K1975">
            <v>3</v>
          </cell>
          <cell r="L1975">
            <v>0</v>
          </cell>
          <cell r="M1975">
            <v>0</v>
          </cell>
          <cell r="N1975">
            <v>4</v>
          </cell>
          <cell r="O1975">
            <v>8</v>
          </cell>
          <cell r="Q1975" t="str">
            <v>GSEMajor Medical44562</v>
          </cell>
          <cell r="R1975" t="str">
            <v>GSEMedical44562</v>
          </cell>
          <cell r="S1975" t="str">
            <v>GSMedicalMajor Medical44562</v>
          </cell>
          <cell r="T1975">
            <v>4684</v>
          </cell>
          <cell r="U1975">
            <v>181.52</v>
          </cell>
          <cell r="V1975">
            <v>303.36</v>
          </cell>
          <cell r="W1975">
            <v>0</v>
          </cell>
          <cell r="X1975">
            <v>1608.05066287879</v>
          </cell>
          <cell r="Y1975">
            <v>1.86</v>
          </cell>
        </row>
        <row r="1976">
          <cell r="I1976">
            <v>0</v>
          </cell>
          <cell r="J1976">
            <v>0</v>
          </cell>
          <cell r="K1976">
            <v>0</v>
          </cell>
          <cell r="L1976">
            <v>2</v>
          </cell>
          <cell r="M1976">
            <v>4</v>
          </cell>
          <cell r="N1976">
            <v>6</v>
          </cell>
          <cell r="O1976">
            <v>23</v>
          </cell>
          <cell r="Q1976" t="str">
            <v>GSEMajor Medical44562</v>
          </cell>
          <cell r="R1976" t="str">
            <v>GSEMedical44562</v>
          </cell>
          <cell r="S1976" t="str">
            <v>GSMedicalMajor Medical44562</v>
          </cell>
          <cell r="T1976">
            <v>8304</v>
          </cell>
          <cell r="U1976">
            <v>272.27999999999997</v>
          </cell>
          <cell r="V1976">
            <v>455.04</v>
          </cell>
          <cell r="W1976">
            <v>0</v>
          </cell>
          <cell r="X1976">
            <v>3817.92448007436</v>
          </cell>
          <cell r="Y1976">
            <v>5.3475000000000001</v>
          </cell>
        </row>
        <row r="1977">
          <cell r="I1977">
            <v>2</v>
          </cell>
          <cell r="J1977">
            <v>0</v>
          </cell>
          <cell r="K1977">
            <v>0</v>
          </cell>
          <cell r="L1977">
            <v>0</v>
          </cell>
          <cell r="M1977">
            <v>0</v>
          </cell>
          <cell r="N1977">
            <v>2</v>
          </cell>
          <cell r="O1977">
            <v>2</v>
          </cell>
          <cell r="Q1977" t="str">
            <v>HSMajor Medical44562</v>
          </cell>
          <cell r="R1977" t="str">
            <v>HSMedical44562</v>
          </cell>
          <cell r="S1977" t="str">
            <v>HSMedicalMajor Medical44562</v>
          </cell>
          <cell r="T1977">
            <v>1216</v>
          </cell>
          <cell r="U1977">
            <v>90.76</v>
          </cell>
          <cell r="V1977">
            <v>48.54</v>
          </cell>
          <cell r="W1977">
            <v>0</v>
          </cell>
          <cell r="X1977">
            <v>315.92850951374197</v>
          </cell>
          <cell r="Y1977">
            <v>0.46500000000000002</v>
          </cell>
        </row>
        <row r="1978">
          <cell r="I1978">
            <v>0</v>
          </cell>
          <cell r="J1978">
            <v>0</v>
          </cell>
          <cell r="K1978">
            <v>0</v>
          </cell>
          <cell r="L1978">
            <v>0</v>
          </cell>
          <cell r="M1978">
            <v>2</v>
          </cell>
          <cell r="N1978">
            <v>2</v>
          </cell>
          <cell r="O1978">
            <v>7</v>
          </cell>
          <cell r="Q1978" t="str">
            <v>FRMajor Medical44562</v>
          </cell>
          <cell r="R1978" t="str">
            <v>FRMedical44562</v>
          </cell>
          <cell r="S1978" t="str">
            <v>FRMedicalMajor Medical44562</v>
          </cell>
          <cell r="T1978">
            <v>2768</v>
          </cell>
          <cell r="U1978">
            <v>90.76</v>
          </cell>
          <cell r="V1978">
            <v>151.68</v>
          </cell>
          <cell r="W1978">
            <v>0</v>
          </cell>
          <cell r="X1978">
            <v>1350.92715231788</v>
          </cell>
          <cell r="Y1978">
            <v>1.6274999999999999</v>
          </cell>
        </row>
        <row r="1979">
          <cell r="I1979">
            <v>74</v>
          </cell>
          <cell r="J1979">
            <v>0</v>
          </cell>
          <cell r="K1979">
            <v>0</v>
          </cell>
          <cell r="L1979">
            <v>0</v>
          </cell>
          <cell r="M1979">
            <v>0</v>
          </cell>
          <cell r="N1979">
            <v>74</v>
          </cell>
          <cell r="O1979">
            <v>74</v>
          </cell>
          <cell r="Q1979" t="str">
            <v>CWMID44562</v>
          </cell>
          <cell r="R1979" t="str">
            <v>CWMedical44562</v>
          </cell>
          <cell r="S1979" t="str">
            <v>CWMedicalMID44562</v>
          </cell>
          <cell r="T1979">
            <v>50912</v>
          </cell>
          <cell r="U1979">
            <v>3358.12</v>
          </cell>
          <cell r="V1979">
            <v>1795.98</v>
          </cell>
          <cell r="W1979">
            <v>1233.58</v>
          </cell>
          <cell r="X1979">
            <v>21542.6892150606</v>
          </cell>
          <cell r="Y1979">
            <v>17.204999999999998</v>
          </cell>
        </row>
        <row r="1980">
          <cell r="I1980">
            <v>0</v>
          </cell>
          <cell r="J1980">
            <v>11</v>
          </cell>
          <cell r="K1980">
            <v>7</v>
          </cell>
          <cell r="L1980">
            <v>0</v>
          </cell>
          <cell r="M1980">
            <v>0</v>
          </cell>
          <cell r="N1980">
            <v>18</v>
          </cell>
          <cell r="O1980">
            <v>36</v>
          </cell>
          <cell r="Q1980" t="str">
            <v>CWMID44562</v>
          </cell>
          <cell r="R1980" t="str">
            <v>CWMedical44562</v>
          </cell>
          <cell r="S1980" t="str">
            <v>CWMedicalMID44562</v>
          </cell>
          <cell r="T1980">
            <v>23886</v>
          </cell>
          <cell r="U1980">
            <v>816.84</v>
          </cell>
          <cell r="V1980">
            <v>1365.12</v>
          </cell>
          <cell r="W1980">
            <v>599.94000000000005</v>
          </cell>
          <cell r="X1980">
            <v>11831.961310978601</v>
          </cell>
          <cell r="Y1980">
            <v>8.3699999999999992</v>
          </cell>
        </row>
        <row r="1981">
          <cell r="I1981">
            <v>0</v>
          </cell>
          <cell r="J1981">
            <v>0</v>
          </cell>
          <cell r="K1981">
            <v>0</v>
          </cell>
          <cell r="L1981">
            <v>2</v>
          </cell>
          <cell r="M1981">
            <v>13</v>
          </cell>
          <cell r="N1981">
            <v>15</v>
          </cell>
          <cell r="O1981">
            <v>59</v>
          </cell>
          <cell r="Q1981" t="str">
            <v>CWMID44562</v>
          </cell>
          <cell r="R1981" t="str">
            <v>CWMedical44562</v>
          </cell>
          <cell r="S1981" t="str">
            <v>CWMedicalMID44562</v>
          </cell>
          <cell r="T1981">
            <v>23535</v>
          </cell>
          <cell r="U1981">
            <v>680.7</v>
          </cell>
          <cell r="V1981">
            <v>1137.5999999999999</v>
          </cell>
          <cell r="W1981">
            <v>750</v>
          </cell>
          <cell r="X1981">
            <v>14010.9040192589</v>
          </cell>
          <cell r="Y1981">
            <v>13.717499999999999</v>
          </cell>
        </row>
        <row r="1982">
          <cell r="I1982">
            <v>522</v>
          </cell>
          <cell r="J1982">
            <v>0</v>
          </cell>
          <cell r="K1982">
            <v>0</v>
          </cell>
          <cell r="L1982">
            <v>0</v>
          </cell>
          <cell r="M1982">
            <v>0</v>
          </cell>
          <cell r="N1982">
            <v>522</v>
          </cell>
          <cell r="O1982">
            <v>522</v>
          </cell>
          <cell r="Q1982" t="str">
            <v>FRMID44562</v>
          </cell>
          <cell r="R1982" t="str">
            <v>FRMedical44562</v>
          </cell>
          <cell r="S1982" t="str">
            <v>FRMedicalMID44562</v>
          </cell>
          <cell r="T1982">
            <v>359136</v>
          </cell>
          <cell r="U1982">
            <v>23688.36</v>
          </cell>
          <cell r="V1982">
            <v>12668.94</v>
          </cell>
          <cell r="W1982">
            <v>8701.74</v>
          </cell>
          <cell r="X1982">
            <v>151963.29419272501</v>
          </cell>
          <cell r="Y1982">
            <v>121.36499999999999</v>
          </cell>
        </row>
        <row r="1983">
          <cell r="I1983">
            <v>0</v>
          </cell>
          <cell r="J1983">
            <v>74</v>
          </cell>
          <cell r="K1983">
            <v>66</v>
          </cell>
          <cell r="L1983">
            <v>0</v>
          </cell>
          <cell r="M1983">
            <v>0</v>
          </cell>
          <cell r="N1983">
            <v>140</v>
          </cell>
          <cell r="O1983">
            <v>280</v>
          </cell>
          <cell r="Q1983" t="str">
            <v>FRMID44562</v>
          </cell>
          <cell r="R1983" t="str">
            <v>FRMedical44562</v>
          </cell>
          <cell r="S1983" t="str">
            <v>FRMedicalMID44562</v>
          </cell>
          <cell r="T1983">
            <v>185780</v>
          </cell>
          <cell r="U1983">
            <v>6353.2</v>
          </cell>
          <cell r="V1983">
            <v>10617.6</v>
          </cell>
          <cell r="W1983">
            <v>4666.2</v>
          </cell>
          <cell r="X1983">
            <v>89485.403411868203</v>
          </cell>
          <cell r="Y1983">
            <v>65.099999999999994</v>
          </cell>
        </row>
        <row r="1984">
          <cell r="I1984">
            <v>0</v>
          </cell>
          <cell r="J1984">
            <v>0</v>
          </cell>
          <cell r="K1984">
            <v>0</v>
          </cell>
          <cell r="L1984">
            <v>27</v>
          </cell>
          <cell r="M1984">
            <v>87</v>
          </cell>
          <cell r="N1984">
            <v>114</v>
          </cell>
          <cell r="O1984">
            <v>454</v>
          </cell>
          <cell r="Q1984" t="str">
            <v>FRMID44562</v>
          </cell>
          <cell r="R1984" t="str">
            <v>FRMedical44562</v>
          </cell>
          <cell r="S1984" t="str">
            <v>FRMedicalMID44562</v>
          </cell>
          <cell r="T1984">
            <v>178866</v>
          </cell>
          <cell r="U1984">
            <v>5173.32</v>
          </cell>
          <cell r="V1984">
            <v>8645.76</v>
          </cell>
          <cell r="W1984">
            <v>5700</v>
          </cell>
          <cell r="X1984">
            <v>105008.585042914</v>
          </cell>
          <cell r="Y1984">
            <v>105.55500000000001</v>
          </cell>
        </row>
        <row r="1985">
          <cell r="I1985">
            <v>27</v>
          </cell>
          <cell r="J1985">
            <v>0</v>
          </cell>
          <cell r="K1985">
            <v>0</v>
          </cell>
          <cell r="L1985">
            <v>0</v>
          </cell>
          <cell r="M1985">
            <v>0</v>
          </cell>
          <cell r="N1985">
            <v>27</v>
          </cell>
          <cell r="O1985">
            <v>27</v>
          </cell>
          <cell r="Q1985" t="str">
            <v>GSEMID44562</v>
          </cell>
          <cell r="R1985" t="str">
            <v>GSEMedical44562</v>
          </cell>
          <cell r="S1985" t="str">
            <v>GSMedicalMID44562</v>
          </cell>
          <cell r="T1985">
            <v>18576</v>
          </cell>
          <cell r="U1985">
            <v>1225.26</v>
          </cell>
          <cell r="V1985">
            <v>655.29</v>
          </cell>
          <cell r="W1985">
            <v>450.09</v>
          </cell>
          <cell r="X1985">
            <v>7860.1703892788801</v>
          </cell>
          <cell r="Y1985">
            <v>6.2774999999999999</v>
          </cell>
        </row>
        <row r="1986">
          <cell r="I1986">
            <v>0</v>
          </cell>
          <cell r="J1986">
            <v>4</v>
          </cell>
          <cell r="K1986">
            <v>2</v>
          </cell>
          <cell r="L1986">
            <v>0</v>
          </cell>
          <cell r="M1986">
            <v>0</v>
          </cell>
          <cell r="N1986">
            <v>6</v>
          </cell>
          <cell r="O1986">
            <v>12</v>
          </cell>
          <cell r="Q1986" t="str">
            <v>GSEMID44562</v>
          </cell>
          <cell r="R1986" t="str">
            <v>GSEMedical44562</v>
          </cell>
          <cell r="S1986" t="str">
            <v>GSMedicalMID44562</v>
          </cell>
          <cell r="T1986">
            <v>7962</v>
          </cell>
          <cell r="U1986">
            <v>272.27999999999997</v>
          </cell>
          <cell r="V1986">
            <v>455.04</v>
          </cell>
          <cell r="W1986">
            <v>199.98</v>
          </cell>
          <cell r="X1986">
            <v>4017.2840942418602</v>
          </cell>
          <cell r="Y1986">
            <v>2.79</v>
          </cell>
        </row>
        <row r="1987">
          <cell r="I1987">
            <v>0</v>
          </cell>
          <cell r="J1987">
            <v>0</v>
          </cell>
          <cell r="K1987">
            <v>0</v>
          </cell>
          <cell r="L1987">
            <v>0</v>
          </cell>
          <cell r="M1987">
            <v>2</v>
          </cell>
          <cell r="N1987">
            <v>2</v>
          </cell>
          <cell r="O1987">
            <v>8</v>
          </cell>
          <cell r="Q1987" t="str">
            <v>GSEMID44562</v>
          </cell>
          <cell r="R1987" t="str">
            <v>GSEMedical44562</v>
          </cell>
          <cell r="S1987" t="str">
            <v>GSMedicalMID44562</v>
          </cell>
          <cell r="T1987">
            <v>3138</v>
          </cell>
          <cell r="U1987">
            <v>90.76</v>
          </cell>
          <cell r="V1987">
            <v>151.68</v>
          </cell>
          <cell r="W1987">
            <v>100</v>
          </cell>
          <cell r="X1987">
            <v>1901.43772241993</v>
          </cell>
          <cell r="Y1987">
            <v>1.86</v>
          </cell>
        </row>
        <row r="1988">
          <cell r="I1988">
            <v>0</v>
          </cell>
          <cell r="J1988">
            <v>0</v>
          </cell>
          <cell r="K1988">
            <v>0</v>
          </cell>
          <cell r="L1988">
            <v>0</v>
          </cell>
          <cell r="M1988">
            <v>1</v>
          </cell>
          <cell r="N1988">
            <v>1</v>
          </cell>
          <cell r="O1988">
            <v>5</v>
          </cell>
          <cell r="Q1988" t="str">
            <v>CWMID44562</v>
          </cell>
          <cell r="R1988" t="str">
            <v>CWMedical44562</v>
          </cell>
          <cell r="S1988" t="str">
            <v>CWMedicalMID44562</v>
          </cell>
          <cell r="T1988">
            <v>1569</v>
          </cell>
          <cell r="U1988">
            <v>45.38</v>
          </cell>
          <cell r="V1988">
            <v>75.84</v>
          </cell>
          <cell r="W1988">
            <v>50</v>
          </cell>
          <cell r="X1988">
            <v>950.71886120996396</v>
          </cell>
          <cell r="Y1988">
            <v>1.1625000000000001</v>
          </cell>
        </row>
        <row r="1989">
          <cell r="I1989">
            <v>2</v>
          </cell>
          <cell r="J1989">
            <v>0</v>
          </cell>
          <cell r="K1989">
            <v>0</v>
          </cell>
          <cell r="L1989">
            <v>0</v>
          </cell>
          <cell r="M1989">
            <v>0</v>
          </cell>
          <cell r="N1989">
            <v>2</v>
          </cell>
          <cell r="O1989">
            <v>2</v>
          </cell>
          <cell r="Q1989" t="str">
            <v>FRMID44562</v>
          </cell>
          <cell r="R1989" t="str">
            <v>FRMedical44562</v>
          </cell>
          <cell r="S1989" t="str">
            <v>FRMedicalMID44562</v>
          </cell>
          <cell r="T1989">
            <v>1376</v>
          </cell>
          <cell r="U1989">
            <v>90.76</v>
          </cell>
          <cell r="V1989">
            <v>48.54</v>
          </cell>
          <cell r="W1989">
            <v>33.340000000000003</v>
          </cell>
          <cell r="X1989">
            <v>582.23484365028696</v>
          </cell>
          <cell r="Y1989">
            <v>0.46500000000000002</v>
          </cell>
        </row>
        <row r="1990">
          <cell r="I1990">
            <v>0</v>
          </cell>
          <cell r="J1990">
            <v>0</v>
          </cell>
          <cell r="K1990">
            <v>0</v>
          </cell>
          <cell r="L1990">
            <v>0</v>
          </cell>
          <cell r="M1990">
            <v>1</v>
          </cell>
          <cell r="N1990">
            <v>1</v>
          </cell>
          <cell r="O1990">
            <v>4</v>
          </cell>
          <cell r="Q1990" t="str">
            <v>FRMID44562</v>
          </cell>
          <cell r="R1990" t="str">
            <v>FRMedical44562</v>
          </cell>
          <cell r="S1990" t="str">
            <v>FRMedicalMID44562</v>
          </cell>
          <cell r="T1990">
            <v>1569</v>
          </cell>
          <cell r="U1990">
            <v>45.38</v>
          </cell>
          <cell r="V1990">
            <v>75.84</v>
          </cell>
          <cell r="W1990">
            <v>50</v>
          </cell>
          <cell r="X1990">
            <v>950.71886120996396</v>
          </cell>
          <cell r="Y1990">
            <v>0.93</v>
          </cell>
        </row>
        <row r="1991">
          <cell r="I1991">
            <v>2</v>
          </cell>
          <cell r="J1991">
            <v>0</v>
          </cell>
          <cell r="K1991">
            <v>0</v>
          </cell>
          <cell r="L1991">
            <v>0</v>
          </cell>
          <cell r="M1991">
            <v>0</v>
          </cell>
          <cell r="N1991">
            <v>2</v>
          </cell>
          <cell r="O1991">
            <v>2</v>
          </cell>
          <cell r="Q1991" t="str">
            <v>GSEMID44562</v>
          </cell>
          <cell r="R1991" t="str">
            <v>GSEMedical44562</v>
          </cell>
          <cell r="S1991" t="str">
            <v>GSMedicalMID44562</v>
          </cell>
          <cell r="T1991">
            <v>1376</v>
          </cell>
          <cell r="U1991">
            <v>90.76</v>
          </cell>
          <cell r="V1991">
            <v>48.54</v>
          </cell>
          <cell r="W1991">
            <v>33.340000000000003</v>
          </cell>
          <cell r="X1991">
            <v>582.23484365028696</v>
          </cell>
          <cell r="Y1991">
            <v>0.46500000000000002</v>
          </cell>
        </row>
        <row r="1992">
          <cell r="I1992">
            <v>74</v>
          </cell>
          <cell r="J1992">
            <v>0</v>
          </cell>
          <cell r="K1992">
            <v>0</v>
          </cell>
          <cell r="L1992">
            <v>0</v>
          </cell>
          <cell r="M1992">
            <v>0</v>
          </cell>
          <cell r="N1992">
            <v>74</v>
          </cell>
          <cell r="O1992">
            <v>74</v>
          </cell>
          <cell r="Q1992" t="str">
            <v>CWHRA44562</v>
          </cell>
          <cell r="R1992" t="str">
            <v>CWMedical44562</v>
          </cell>
          <cell r="S1992" t="str">
            <v>CWMedicalHRA44562</v>
          </cell>
          <cell r="T1992">
            <v>60162</v>
          </cell>
          <cell r="U1992">
            <v>3358.12</v>
          </cell>
          <cell r="V1992">
            <v>1795.98</v>
          </cell>
          <cell r="W1992">
            <v>2466.42</v>
          </cell>
          <cell r="X1992">
            <v>26041.4062133142</v>
          </cell>
          <cell r="Y1992">
            <v>17.204999999999998</v>
          </cell>
        </row>
        <row r="1993">
          <cell r="I1993">
            <v>0</v>
          </cell>
          <cell r="J1993">
            <v>16</v>
          </cell>
          <cell r="K1993">
            <v>3</v>
          </cell>
          <cell r="L1993">
            <v>0</v>
          </cell>
          <cell r="M1993">
            <v>0</v>
          </cell>
          <cell r="N1993">
            <v>19</v>
          </cell>
          <cell r="O1993">
            <v>38</v>
          </cell>
          <cell r="Q1993" t="str">
            <v>CWHRA44562</v>
          </cell>
          <cell r="R1993" t="str">
            <v>CWMedical44562</v>
          </cell>
          <cell r="S1993" t="str">
            <v>CWMedicalHRA44562</v>
          </cell>
          <cell r="T1993">
            <v>29773</v>
          </cell>
          <cell r="U1993">
            <v>862.22</v>
          </cell>
          <cell r="V1993">
            <v>1440.96</v>
          </cell>
          <cell r="W1993">
            <v>1266.73</v>
          </cell>
          <cell r="X1993">
            <v>16654.088716255599</v>
          </cell>
          <cell r="Y1993">
            <v>8.8350000000000009</v>
          </cell>
        </row>
        <row r="1994">
          <cell r="I1994">
            <v>0</v>
          </cell>
          <cell r="J1994">
            <v>0</v>
          </cell>
          <cell r="K1994">
            <v>0</v>
          </cell>
          <cell r="L1994">
            <v>1</v>
          </cell>
          <cell r="M1994">
            <v>11</v>
          </cell>
          <cell r="N1994">
            <v>12</v>
          </cell>
          <cell r="O1994">
            <v>47</v>
          </cell>
          <cell r="Q1994" t="str">
            <v>CWHRA44562</v>
          </cell>
          <cell r="R1994" t="str">
            <v>CWMedical44562</v>
          </cell>
          <cell r="S1994" t="str">
            <v>CWMedicalHRA44562</v>
          </cell>
          <cell r="T1994">
            <v>22188</v>
          </cell>
          <cell r="U1994">
            <v>544.55999999999995</v>
          </cell>
          <cell r="V1994">
            <v>910.08</v>
          </cell>
          <cell r="W1994">
            <v>1200</v>
          </cell>
          <cell r="X1994">
            <v>13839.7177895981</v>
          </cell>
          <cell r="Y1994">
            <v>10.9275</v>
          </cell>
        </row>
        <row r="1995">
          <cell r="I1995">
            <v>475</v>
          </cell>
          <cell r="J1995">
            <v>0</v>
          </cell>
          <cell r="K1995">
            <v>0</v>
          </cell>
          <cell r="L1995">
            <v>0</v>
          </cell>
          <cell r="M1995">
            <v>0</v>
          </cell>
          <cell r="N1995">
            <v>475</v>
          </cell>
          <cell r="O1995">
            <v>475</v>
          </cell>
          <cell r="Q1995" t="str">
            <v>FRHRA44562</v>
          </cell>
          <cell r="R1995" t="str">
            <v>FRMedical44562</v>
          </cell>
          <cell r="S1995" t="str">
            <v>FRMedicalHRA44562</v>
          </cell>
          <cell r="T1995">
            <v>386175</v>
          </cell>
          <cell r="U1995">
            <v>21555.5</v>
          </cell>
          <cell r="V1995">
            <v>11528.25</v>
          </cell>
          <cell r="W1995">
            <v>15831.75</v>
          </cell>
          <cell r="X1995">
            <v>167157.675017895</v>
          </cell>
          <cell r="Y1995">
            <v>110.4375</v>
          </cell>
        </row>
        <row r="1996">
          <cell r="I1996">
            <v>0</v>
          </cell>
          <cell r="J1996">
            <v>93</v>
          </cell>
          <cell r="K1996">
            <v>34</v>
          </cell>
          <cell r="L1996">
            <v>0</v>
          </cell>
          <cell r="M1996">
            <v>0</v>
          </cell>
          <cell r="N1996">
            <v>127</v>
          </cell>
          <cell r="O1996">
            <v>254</v>
          </cell>
          <cell r="Q1996" t="str">
            <v>FRHRA44562</v>
          </cell>
          <cell r="R1996" t="str">
            <v>FRMedical44562</v>
          </cell>
          <cell r="S1996" t="str">
            <v>FRMedicalHRA44562</v>
          </cell>
          <cell r="T1996">
            <v>199009</v>
          </cell>
          <cell r="U1996">
            <v>5763.26</v>
          </cell>
          <cell r="V1996">
            <v>9631.68</v>
          </cell>
          <cell r="W1996">
            <v>8467.09</v>
          </cell>
          <cell r="X1996">
            <v>107935.02882113001</v>
          </cell>
          <cell r="Y1996">
            <v>59.055</v>
          </cell>
        </row>
        <row r="1997">
          <cell r="I1997">
            <v>0</v>
          </cell>
          <cell r="J1997">
            <v>0</v>
          </cell>
          <cell r="K1997">
            <v>0</v>
          </cell>
          <cell r="L1997">
            <v>11</v>
          </cell>
          <cell r="M1997">
            <v>146</v>
          </cell>
          <cell r="N1997">
            <v>157</v>
          </cell>
          <cell r="O1997">
            <v>680</v>
          </cell>
          <cell r="Q1997" t="str">
            <v>FRHRA44562</v>
          </cell>
          <cell r="R1997" t="str">
            <v>FRMedical44562</v>
          </cell>
          <cell r="S1997" t="str">
            <v>FRMedicalHRA44562</v>
          </cell>
          <cell r="T1997">
            <v>290293</v>
          </cell>
          <cell r="U1997">
            <v>7124.66</v>
          </cell>
          <cell r="V1997">
            <v>11906.88</v>
          </cell>
          <cell r="W1997">
            <v>15700</v>
          </cell>
          <cell r="X1997">
            <v>181349.196217494</v>
          </cell>
          <cell r="Y1997">
            <v>158.1</v>
          </cell>
        </row>
        <row r="1998">
          <cell r="I1998">
            <v>46</v>
          </cell>
          <cell r="J1998">
            <v>0</v>
          </cell>
          <cell r="K1998">
            <v>0</v>
          </cell>
          <cell r="L1998">
            <v>0</v>
          </cell>
          <cell r="M1998">
            <v>0</v>
          </cell>
          <cell r="N1998">
            <v>46</v>
          </cell>
          <cell r="O1998">
            <v>46</v>
          </cell>
          <cell r="Q1998" t="str">
            <v>GSEHRA44562</v>
          </cell>
          <cell r="R1998" t="str">
            <v>GSEMedical44562</v>
          </cell>
          <cell r="S1998" t="str">
            <v>GSMedicalHRA44562</v>
          </cell>
          <cell r="T1998">
            <v>37398</v>
          </cell>
          <cell r="U1998">
            <v>2087.48</v>
          </cell>
          <cell r="V1998">
            <v>1116.42</v>
          </cell>
          <cell r="W1998">
            <v>1533.18</v>
          </cell>
          <cell r="X1998">
            <v>16187.9011596278</v>
          </cell>
          <cell r="Y1998">
            <v>10.695</v>
          </cell>
        </row>
        <row r="1999">
          <cell r="I1999">
            <v>0</v>
          </cell>
          <cell r="J1999">
            <v>5</v>
          </cell>
          <cell r="K1999">
            <v>1</v>
          </cell>
          <cell r="L1999">
            <v>0</v>
          </cell>
          <cell r="M1999">
            <v>0</v>
          </cell>
          <cell r="N1999">
            <v>6</v>
          </cell>
          <cell r="O1999">
            <v>12</v>
          </cell>
          <cell r="Q1999" t="str">
            <v>GSEHRA44562</v>
          </cell>
          <cell r="R1999" t="str">
            <v>GSEMedical44562</v>
          </cell>
          <cell r="S1999" t="str">
            <v>GSMedicalHRA44562</v>
          </cell>
          <cell r="T1999">
            <v>9402</v>
          </cell>
          <cell r="U1999">
            <v>272.27999999999997</v>
          </cell>
          <cell r="V1999">
            <v>455.04</v>
          </cell>
          <cell r="W1999">
            <v>400.02</v>
          </cell>
          <cell r="X1999">
            <v>5246.4145659351298</v>
          </cell>
          <cell r="Y1999">
            <v>2.79</v>
          </cell>
        </row>
        <row r="2000">
          <cell r="I2000">
            <v>0</v>
          </cell>
          <cell r="J2000">
            <v>0</v>
          </cell>
          <cell r="K2000">
            <v>0</v>
          </cell>
          <cell r="L2000">
            <v>3</v>
          </cell>
          <cell r="M2000">
            <v>12</v>
          </cell>
          <cell r="N2000">
            <v>15</v>
          </cell>
          <cell r="O2000">
            <v>55</v>
          </cell>
          <cell r="Q2000" t="str">
            <v>GSEHRA44562</v>
          </cell>
          <cell r="R2000" t="str">
            <v>GSEMedical44562</v>
          </cell>
          <cell r="S2000" t="str">
            <v>GSMedicalHRA44562</v>
          </cell>
          <cell r="T2000">
            <v>27735</v>
          </cell>
          <cell r="U2000">
            <v>680.7</v>
          </cell>
          <cell r="V2000">
            <v>1137.5999999999999</v>
          </cell>
          <cell r="W2000">
            <v>1500</v>
          </cell>
          <cell r="X2000">
            <v>17064.8209219858</v>
          </cell>
          <cell r="Y2000">
            <v>12.7875</v>
          </cell>
        </row>
        <row r="2001">
          <cell r="I2001">
            <v>1</v>
          </cell>
          <cell r="J2001">
            <v>0</v>
          </cell>
          <cell r="K2001">
            <v>0</v>
          </cell>
          <cell r="L2001">
            <v>0</v>
          </cell>
          <cell r="M2001">
            <v>0</v>
          </cell>
          <cell r="N2001">
            <v>1</v>
          </cell>
          <cell r="O2001">
            <v>1</v>
          </cell>
          <cell r="Q2001" t="str">
            <v>HSHRA44562</v>
          </cell>
          <cell r="R2001" t="str">
            <v>HSMedical44562</v>
          </cell>
          <cell r="S2001" t="str">
            <v>HSMedicalHRA44562</v>
          </cell>
          <cell r="T2001">
            <v>813</v>
          </cell>
          <cell r="U2001">
            <v>45.38</v>
          </cell>
          <cell r="V2001">
            <v>24.27</v>
          </cell>
          <cell r="W2001">
            <v>33.33</v>
          </cell>
          <cell r="X2001">
            <v>351.91089477451698</v>
          </cell>
          <cell r="Y2001">
            <v>0.23250000000000001</v>
          </cell>
        </row>
        <row r="2002">
          <cell r="I2002">
            <v>4</v>
          </cell>
          <cell r="J2002">
            <v>0</v>
          </cell>
          <cell r="K2002">
            <v>0</v>
          </cell>
          <cell r="L2002">
            <v>0</v>
          </cell>
          <cell r="M2002">
            <v>0</v>
          </cell>
          <cell r="N2002">
            <v>4</v>
          </cell>
          <cell r="O2002">
            <v>4</v>
          </cell>
          <cell r="Q2002" t="str">
            <v>FRHRA44562</v>
          </cell>
          <cell r="R2002" t="str">
            <v>FRMedical44562</v>
          </cell>
          <cell r="S2002" t="str">
            <v>FRMedicalHRA44562</v>
          </cell>
          <cell r="T2002">
            <v>3252</v>
          </cell>
          <cell r="U2002">
            <v>181.52</v>
          </cell>
          <cell r="V2002">
            <v>97.08</v>
          </cell>
          <cell r="W2002">
            <v>133.32</v>
          </cell>
          <cell r="X2002">
            <v>1407.6435790980699</v>
          </cell>
          <cell r="Y2002">
            <v>0.93</v>
          </cell>
        </row>
        <row r="2003">
          <cell r="I2003">
            <v>0</v>
          </cell>
          <cell r="J2003">
            <v>0</v>
          </cell>
          <cell r="K2003">
            <v>2</v>
          </cell>
          <cell r="L2003">
            <v>0</v>
          </cell>
          <cell r="M2003">
            <v>0</v>
          </cell>
          <cell r="N2003">
            <v>2</v>
          </cell>
          <cell r="O2003">
            <v>4</v>
          </cell>
          <cell r="Q2003" t="str">
            <v>FRHRA44562</v>
          </cell>
          <cell r="R2003" t="str">
            <v>FRMedical44562</v>
          </cell>
          <cell r="S2003" t="str">
            <v>FRMedicalHRA44562</v>
          </cell>
          <cell r="T2003">
            <v>3134</v>
          </cell>
          <cell r="U2003">
            <v>90.76</v>
          </cell>
          <cell r="V2003">
            <v>151.68</v>
          </cell>
          <cell r="W2003">
            <v>133.34</v>
          </cell>
          <cell r="X2003">
            <v>1344.3789473684201</v>
          </cell>
          <cell r="Y2003">
            <v>0.93</v>
          </cell>
        </row>
        <row r="2004">
          <cell r="I2004">
            <v>0</v>
          </cell>
          <cell r="J2004">
            <v>0</v>
          </cell>
          <cell r="K2004">
            <v>0</v>
          </cell>
          <cell r="L2004">
            <v>1</v>
          </cell>
          <cell r="M2004">
            <v>0</v>
          </cell>
          <cell r="N2004">
            <v>1</v>
          </cell>
          <cell r="O2004">
            <v>4</v>
          </cell>
          <cell r="Q2004" t="str">
            <v>FRHRA44562</v>
          </cell>
          <cell r="R2004" t="str">
            <v>FRMedical44562</v>
          </cell>
          <cell r="S2004" t="str">
            <v>FRMedicalHRA44562</v>
          </cell>
          <cell r="T2004">
            <v>1849</v>
          </cell>
          <cell r="U2004">
            <v>45.38</v>
          </cell>
          <cell r="V2004">
            <v>75.84</v>
          </cell>
          <cell r="W2004">
            <v>100</v>
          </cell>
          <cell r="X2004">
            <v>1030.30555555556</v>
          </cell>
          <cell r="Y2004">
            <v>0.93</v>
          </cell>
        </row>
        <row r="2005">
          <cell r="I2005">
            <v>94</v>
          </cell>
          <cell r="J2005">
            <v>0</v>
          </cell>
          <cell r="K2005">
            <v>0</v>
          </cell>
          <cell r="L2005">
            <v>0</v>
          </cell>
          <cell r="M2005">
            <v>0</v>
          </cell>
          <cell r="N2005">
            <v>94</v>
          </cell>
          <cell r="O2005">
            <v>94</v>
          </cell>
          <cell r="Q2005" t="str">
            <v>CWMajor Medical44593</v>
          </cell>
          <cell r="R2005" t="str">
            <v>CWMedical44593</v>
          </cell>
          <cell r="S2005" t="str">
            <v>CWMedicalMajor Medical44593</v>
          </cell>
          <cell r="T2005">
            <v>57152</v>
          </cell>
          <cell r="U2005">
            <v>4265.72</v>
          </cell>
          <cell r="V2005">
            <v>2281.38</v>
          </cell>
          <cell r="W2005">
            <v>0</v>
          </cell>
          <cell r="X2005">
            <v>14848.639947145901</v>
          </cell>
          <cell r="Y2005">
            <v>21.855</v>
          </cell>
        </row>
        <row r="2006">
          <cell r="I2006">
            <v>0</v>
          </cell>
          <cell r="J2006">
            <v>4</v>
          </cell>
          <cell r="K2006">
            <v>6</v>
          </cell>
          <cell r="L2006">
            <v>0</v>
          </cell>
          <cell r="M2006">
            <v>0</v>
          </cell>
          <cell r="N2006">
            <v>10</v>
          </cell>
          <cell r="O2006">
            <v>20</v>
          </cell>
          <cell r="Q2006" t="str">
            <v>CWMajor Medical44593</v>
          </cell>
          <cell r="R2006" t="str">
            <v>CWMedical44593</v>
          </cell>
          <cell r="S2006" t="str">
            <v>CWMedicalMajor Medical44593</v>
          </cell>
          <cell r="T2006">
            <v>11710</v>
          </cell>
          <cell r="U2006">
            <v>453.8</v>
          </cell>
          <cell r="V2006">
            <v>758.4</v>
          </cell>
          <cell r="W2006">
            <v>0</v>
          </cell>
          <cell r="X2006">
            <v>4361.3589015151501</v>
          </cell>
          <cell r="Y2006">
            <v>4.6500000000000004</v>
          </cell>
        </row>
        <row r="2007">
          <cell r="I2007">
            <v>0</v>
          </cell>
          <cell r="J2007">
            <v>0</v>
          </cell>
          <cell r="K2007">
            <v>0</v>
          </cell>
          <cell r="L2007">
            <v>0</v>
          </cell>
          <cell r="M2007">
            <v>6</v>
          </cell>
          <cell r="N2007">
            <v>6</v>
          </cell>
          <cell r="O2007">
            <v>23</v>
          </cell>
          <cell r="Q2007" t="str">
            <v>CWMajor Medical44593</v>
          </cell>
          <cell r="R2007" t="str">
            <v>CWMedical44593</v>
          </cell>
          <cell r="S2007" t="str">
            <v>CWMedicalMajor Medical44593</v>
          </cell>
          <cell r="T2007">
            <v>8304</v>
          </cell>
          <cell r="U2007">
            <v>272.27999999999997</v>
          </cell>
          <cell r="V2007">
            <v>455.04</v>
          </cell>
          <cell r="W2007">
            <v>0</v>
          </cell>
          <cell r="X2007">
            <v>4052.7814569536399</v>
          </cell>
          <cell r="Y2007">
            <v>5.3475000000000001</v>
          </cell>
        </row>
        <row r="2008">
          <cell r="I2008">
            <v>602</v>
          </cell>
          <cell r="J2008">
            <v>0</v>
          </cell>
          <cell r="K2008">
            <v>0</v>
          </cell>
          <cell r="L2008">
            <v>0</v>
          </cell>
          <cell r="M2008">
            <v>0</v>
          </cell>
          <cell r="N2008">
            <v>602</v>
          </cell>
          <cell r="O2008">
            <v>602</v>
          </cell>
          <cell r="Q2008" t="str">
            <v>FRMajor Medical44593</v>
          </cell>
          <cell r="R2008" t="str">
            <v>FRMedical44593</v>
          </cell>
          <cell r="S2008" t="str">
            <v>FRMedicalMajor Medical44593</v>
          </cell>
          <cell r="T2008">
            <v>366016</v>
          </cell>
          <cell r="U2008">
            <v>27318.76</v>
          </cell>
          <cell r="V2008">
            <v>14610.54</v>
          </cell>
          <cell r="W2008">
            <v>0</v>
          </cell>
          <cell r="X2008">
            <v>95094.481363636398</v>
          </cell>
          <cell r="Y2008">
            <v>139.965</v>
          </cell>
        </row>
        <row r="2009">
          <cell r="I2009">
            <v>0</v>
          </cell>
          <cell r="J2009">
            <v>48</v>
          </cell>
          <cell r="K2009">
            <v>43</v>
          </cell>
          <cell r="L2009">
            <v>0</v>
          </cell>
          <cell r="M2009">
            <v>0</v>
          </cell>
          <cell r="N2009">
            <v>91</v>
          </cell>
          <cell r="O2009">
            <v>182</v>
          </cell>
          <cell r="Q2009" t="str">
            <v>FRMajor Medical44593</v>
          </cell>
          <cell r="R2009" t="str">
            <v>FRMedical44593</v>
          </cell>
          <cell r="S2009" t="str">
            <v>FRMedicalMajor Medical44593</v>
          </cell>
          <cell r="T2009">
            <v>106561</v>
          </cell>
          <cell r="U2009">
            <v>4129.58</v>
          </cell>
          <cell r="V2009">
            <v>6901.44</v>
          </cell>
          <cell r="W2009">
            <v>0</v>
          </cell>
          <cell r="X2009">
            <v>42327.228693181802</v>
          </cell>
          <cell r="Y2009">
            <v>42.314999999999998</v>
          </cell>
        </row>
        <row r="2010">
          <cell r="I2010">
            <v>0</v>
          </cell>
          <cell r="J2010">
            <v>0</v>
          </cell>
          <cell r="K2010">
            <v>0</v>
          </cell>
          <cell r="L2010">
            <v>13</v>
          </cell>
          <cell r="M2010">
            <v>57</v>
          </cell>
          <cell r="N2010">
            <v>70</v>
          </cell>
          <cell r="O2010">
            <v>283</v>
          </cell>
          <cell r="Q2010" t="str">
            <v>FRMajor Medical44593</v>
          </cell>
          <cell r="R2010" t="str">
            <v>FRMedical44593</v>
          </cell>
          <cell r="S2010" t="str">
            <v>FRMedicalMajor Medical44593</v>
          </cell>
          <cell r="T2010">
            <v>96880</v>
          </cell>
          <cell r="U2010">
            <v>3176.6</v>
          </cell>
          <cell r="V2010">
            <v>5308.8</v>
          </cell>
          <cell r="W2010">
            <v>0</v>
          </cell>
          <cell r="X2010">
            <v>45755.8799814105</v>
          </cell>
          <cell r="Y2010">
            <v>65.797499999999999</v>
          </cell>
        </row>
        <row r="2011">
          <cell r="I2011">
            <v>35</v>
          </cell>
          <cell r="J2011">
            <v>0</v>
          </cell>
          <cell r="K2011">
            <v>0</v>
          </cell>
          <cell r="L2011">
            <v>0</v>
          </cell>
          <cell r="M2011">
            <v>0</v>
          </cell>
          <cell r="N2011">
            <v>35</v>
          </cell>
          <cell r="O2011">
            <v>35</v>
          </cell>
          <cell r="Q2011" t="str">
            <v>GSEMajor Medical44593</v>
          </cell>
          <cell r="R2011" t="str">
            <v>GSEMedical44593</v>
          </cell>
          <cell r="S2011" t="str">
            <v>GSMedicalMajor Medical44593</v>
          </cell>
          <cell r="T2011">
            <v>21280</v>
          </cell>
          <cell r="U2011">
            <v>1588.3</v>
          </cell>
          <cell r="V2011">
            <v>849.45</v>
          </cell>
          <cell r="W2011">
            <v>0</v>
          </cell>
          <cell r="X2011">
            <v>5528.74891649049</v>
          </cell>
          <cell r="Y2011">
            <v>8.1374999999999993</v>
          </cell>
        </row>
        <row r="2012">
          <cell r="I2012">
            <v>0</v>
          </cell>
          <cell r="J2012">
            <v>1</v>
          </cell>
          <cell r="K2012">
            <v>2</v>
          </cell>
          <cell r="L2012">
            <v>0</v>
          </cell>
          <cell r="M2012">
            <v>0</v>
          </cell>
          <cell r="N2012">
            <v>3</v>
          </cell>
          <cell r="O2012">
            <v>6</v>
          </cell>
          <cell r="Q2012" t="str">
            <v>GSEMajor Medical44593</v>
          </cell>
          <cell r="R2012" t="str">
            <v>GSEMedical44593</v>
          </cell>
          <cell r="S2012" t="str">
            <v>GSMedicalMajor Medical44593</v>
          </cell>
          <cell r="T2012">
            <v>3513</v>
          </cell>
          <cell r="U2012">
            <v>136.13999999999999</v>
          </cell>
          <cell r="V2012">
            <v>227.52</v>
          </cell>
          <cell r="W2012">
            <v>0</v>
          </cell>
          <cell r="X2012">
            <v>1262.91003787879</v>
          </cell>
          <cell r="Y2012">
            <v>1.395</v>
          </cell>
        </row>
        <row r="2013">
          <cell r="I2013">
            <v>0</v>
          </cell>
          <cell r="J2013">
            <v>0</v>
          </cell>
          <cell r="K2013">
            <v>0</v>
          </cell>
          <cell r="L2013">
            <v>2</v>
          </cell>
          <cell r="M2013">
            <v>4</v>
          </cell>
          <cell r="N2013">
            <v>6</v>
          </cell>
          <cell r="O2013">
            <v>23</v>
          </cell>
          <cell r="Q2013" t="str">
            <v>GSEMajor Medical44593</v>
          </cell>
          <cell r="R2013" t="str">
            <v>GSEMedical44593</v>
          </cell>
          <cell r="S2013" t="str">
            <v>GSMedicalMajor Medical44593</v>
          </cell>
          <cell r="T2013">
            <v>8304</v>
          </cell>
          <cell r="U2013">
            <v>272.27999999999997</v>
          </cell>
          <cell r="V2013">
            <v>455.04</v>
          </cell>
          <cell r="W2013">
            <v>0</v>
          </cell>
          <cell r="X2013">
            <v>3817.92448007436</v>
          </cell>
          <cell r="Y2013">
            <v>5.3475000000000001</v>
          </cell>
        </row>
        <row r="2014">
          <cell r="I2014">
            <v>2</v>
          </cell>
          <cell r="J2014">
            <v>0</v>
          </cell>
          <cell r="K2014">
            <v>0</v>
          </cell>
          <cell r="L2014">
            <v>0</v>
          </cell>
          <cell r="M2014">
            <v>0</v>
          </cell>
          <cell r="N2014">
            <v>2</v>
          </cell>
          <cell r="O2014">
            <v>2</v>
          </cell>
          <cell r="Q2014" t="str">
            <v>HSMajor Medical44593</v>
          </cell>
          <cell r="R2014" t="str">
            <v>HSMedical44593</v>
          </cell>
          <cell r="S2014" t="str">
            <v>HSMedicalMajor Medical44593</v>
          </cell>
          <cell r="T2014">
            <v>1216</v>
          </cell>
          <cell r="U2014">
            <v>90.76</v>
          </cell>
          <cell r="V2014">
            <v>48.54</v>
          </cell>
          <cell r="W2014">
            <v>0</v>
          </cell>
          <cell r="X2014">
            <v>315.92850951374197</v>
          </cell>
          <cell r="Y2014">
            <v>0.46500000000000002</v>
          </cell>
        </row>
        <row r="2015">
          <cell r="I2015">
            <v>0</v>
          </cell>
          <cell r="J2015">
            <v>0</v>
          </cell>
          <cell r="K2015">
            <v>0</v>
          </cell>
          <cell r="L2015">
            <v>0</v>
          </cell>
          <cell r="M2015">
            <v>1</v>
          </cell>
          <cell r="N2015">
            <v>1</v>
          </cell>
          <cell r="O2015">
            <v>3</v>
          </cell>
          <cell r="Q2015" t="str">
            <v>FRMajor Medical44593</v>
          </cell>
          <cell r="R2015" t="str">
            <v>FRMedical44593</v>
          </cell>
          <cell r="S2015" t="str">
            <v>FRMedicalMajor Medical44593</v>
          </cell>
          <cell r="T2015">
            <v>1384</v>
          </cell>
          <cell r="U2015">
            <v>45.38</v>
          </cell>
          <cell r="V2015">
            <v>75.84</v>
          </cell>
          <cell r="W2015">
            <v>0</v>
          </cell>
          <cell r="X2015">
            <v>675.46357615893999</v>
          </cell>
          <cell r="Y2015">
            <v>0.69750000000000001</v>
          </cell>
        </row>
        <row r="2016">
          <cell r="I2016">
            <v>73</v>
          </cell>
          <cell r="J2016">
            <v>0</v>
          </cell>
          <cell r="K2016">
            <v>0</v>
          </cell>
          <cell r="L2016">
            <v>0</v>
          </cell>
          <cell r="M2016">
            <v>0</v>
          </cell>
          <cell r="N2016">
            <v>73</v>
          </cell>
          <cell r="O2016">
            <v>73</v>
          </cell>
          <cell r="Q2016" t="str">
            <v>CWMID44593</v>
          </cell>
          <cell r="R2016" t="str">
            <v>CWMedical44593</v>
          </cell>
          <cell r="S2016" t="str">
            <v>CWMedicalMID44593</v>
          </cell>
          <cell r="T2016">
            <v>50224</v>
          </cell>
          <cell r="U2016">
            <v>3312.74</v>
          </cell>
          <cell r="V2016">
            <v>1771.71</v>
          </cell>
          <cell r="W2016">
            <v>1216.9100000000001</v>
          </cell>
          <cell r="X2016">
            <v>21251.5717932355</v>
          </cell>
          <cell r="Y2016">
            <v>16.9725</v>
          </cell>
        </row>
        <row r="2017">
          <cell r="I2017">
            <v>0</v>
          </cell>
          <cell r="J2017">
            <v>12</v>
          </cell>
          <cell r="K2017">
            <v>4</v>
          </cell>
          <cell r="L2017">
            <v>0</v>
          </cell>
          <cell r="M2017">
            <v>0</v>
          </cell>
          <cell r="N2017">
            <v>16</v>
          </cell>
          <cell r="O2017">
            <v>32</v>
          </cell>
          <cell r="Q2017" t="str">
            <v>CWMID44593</v>
          </cell>
          <cell r="R2017" t="str">
            <v>CWMedical44593</v>
          </cell>
          <cell r="S2017" t="str">
            <v>CWMedicalMID44593</v>
          </cell>
          <cell r="T2017">
            <v>21232</v>
          </cell>
          <cell r="U2017">
            <v>726.08</v>
          </cell>
          <cell r="V2017">
            <v>1213.44</v>
          </cell>
          <cell r="W2017">
            <v>533.28</v>
          </cell>
          <cell r="X2017">
            <v>11005.945546974301</v>
          </cell>
          <cell r="Y2017">
            <v>7.44</v>
          </cell>
        </row>
        <row r="2018">
          <cell r="I2018">
            <v>0</v>
          </cell>
          <cell r="J2018">
            <v>0</v>
          </cell>
          <cell r="K2018">
            <v>0</v>
          </cell>
          <cell r="L2018">
            <v>3</v>
          </cell>
          <cell r="M2018">
            <v>13</v>
          </cell>
          <cell r="N2018">
            <v>16</v>
          </cell>
          <cell r="O2018">
            <v>62</v>
          </cell>
          <cell r="Q2018" t="str">
            <v>CWMID44593</v>
          </cell>
          <cell r="R2018" t="str">
            <v>CWMedical44593</v>
          </cell>
          <cell r="S2018" t="str">
            <v>CWMedicalMID44593</v>
          </cell>
          <cell r="T2018">
            <v>25104</v>
          </cell>
          <cell r="U2018">
            <v>726.08</v>
          </cell>
          <cell r="V2018">
            <v>1213.44</v>
          </cell>
          <cell r="W2018">
            <v>800</v>
          </cell>
          <cell r="X2018">
            <v>14836.683431023701</v>
          </cell>
          <cell r="Y2018">
            <v>14.414999999999999</v>
          </cell>
        </row>
        <row r="2019">
          <cell r="I2019">
            <v>529</v>
          </cell>
          <cell r="J2019">
            <v>0</v>
          </cell>
          <cell r="K2019">
            <v>0</v>
          </cell>
          <cell r="L2019">
            <v>0</v>
          </cell>
          <cell r="M2019">
            <v>0</v>
          </cell>
          <cell r="N2019">
            <v>529</v>
          </cell>
          <cell r="O2019">
            <v>529</v>
          </cell>
          <cell r="Q2019" t="str">
            <v>FRMID44593</v>
          </cell>
          <cell r="R2019" t="str">
            <v>FRMedical44593</v>
          </cell>
          <cell r="S2019" t="str">
            <v>FRMedicalMID44593</v>
          </cell>
          <cell r="T2019">
            <v>363952</v>
          </cell>
          <cell r="U2019">
            <v>24006.02</v>
          </cell>
          <cell r="V2019">
            <v>12838.83</v>
          </cell>
          <cell r="W2019">
            <v>8818.43</v>
          </cell>
          <cell r="X2019">
            <v>154001.116145501</v>
          </cell>
          <cell r="Y2019">
            <v>122.99250000000001</v>
          </cell>
        </row>
        <row r="2020">
          <cell r="I2020">
            <v>0</v>
          </cell>
          <cell r="J2020">
            <v>72</v>
          </cell>
          <cell r="K2020">
            <v>69</v>
          </cell>
          <cell r="L2020">
            <v>0</v>
          </cell>
          <cell r="M2020">
            <v>0</v>
          </cell>
          <cell r="N2020">
            <v>141</v>
          </cell>
          <cell r="O2020">
            <v>282</v>
          </cell>
          <cell r="Q2020" t="str">
            <v>FRMID44593</v>
          </cell>
          <cell r="R2020" t="str">
            <v>FRMedical44593</v>
          </cell>
          <cell r="S2020" t="str">
            <v>FRMedicalMID44593</v>
          </cell>
          <cell r="T2020">
            <v>187107</v>
          </cell>
          <cell r="U2020">
            <v>6398.58</v>
          </cell>
          <cell r="V2020">
            <v>10693.44</v>
          </cell>
          <cell r="W2020">
            <v>4699.53</v>
          </cell>
          <cell r="X2020">
            <v>89568.5748362499</v>
          </cell>
          <cell r="Y2020">
            <v>65.564999999999998</v>
          </cell>
        </row>
        <row r="2021">
          <cell r="I2021">
            <v>0</v>
          </cell>
          <cell r="J2021">
            <v>0</v>
          </cell>
          <cell r="K2021">
            <v>0</v>
          </cell>
          <cell r="L2021">
            <v>26</v>
          </cell>
          <cell r="M2021">
            <v>92</v>
          </cell>
          <cell r="N2021">
            <v>118</v>
          </cell>
          <cell r="O2021">
            <v>464</v>
          </cell>
          <cell r="Q2021" t="str">
            <v>FRMID44593</v>
          </cell>
          <cell r="R2021" t="str">
            <v>FRMedical44593</v>
          </cell>
          <cell r="S2021" t="str">
            <v>FRMedicalMID44593</v>
          </cell>
          <cell r="T2021">
            <v>185142</v>
          </cell>
          <cell r="U2021">
            <v>5354.84</v>
          </cell>
          <cell r="V2021">
            <v>8949.1200000000008</v>
          </cell>
          <cell r="W2021">
            <v>5900</v>
          </cell>
          <cell r="X2021">
            <v>108936.39993719901</v>
          </cell>
          <cell r="Y2021">
            <v>107.88</v>
          </cell>
        </row>
        <row r="2022">
          <cell r="I2022">
            <v>29</v>
          </cell>
          <cell r="J2022">
            <v>0</v>
          </cell>
          <cell r="K2022">
            <v>0</v>
          </cell>
          <cell r="L2022">
            <v>0</v>
          </cell>
          <cell r="M2022">
            <v>0</v>
          </cell>
          <cell r="N2022">
            <v>29</v>
          </cell>
          <cell r="O2022">
            <v>29</v>
          </cell>
          <cell r="Q2022" t="str">
            <v>GSEMID44593</v>
          </cell>
          <cell r="R2022" t="str">
            <v>GSEMedical44593</v>
          </cell>
          <cell r="S2022" t="str">
            <v>GSMedicalMID44593</v>
          </cell>
          <cell r="T2022">
            <v>19952</v>
          </cell>
          <cell r="U2022">
            <v>1316.02</v>
          </cell>
          <cell r="V2022">
            <v>703.83</v>
          </cell>
          <cell r="W2022">
            <v>483.43</v>
          </cell>
          <cell r="X2022">
            <v>8442.4052329291608</v>
          </cell>
          <cell r="Y2022">
            <v>6.7424999999999997</v>
          </cell>
        </row>
        <row r="2023">
          <cell r="I2023">
            <v>0</v>
          </cell>
          <cell r="J2023">
            <v>4</v>
          </cell>
          <cell r="K2023">
            <v>2</v>
          </cell>
          <cell r="L2023">
            <v>0</v>
          </cell>
          <cell r="M2023">
            <v>0</v>
          </cell>
          <cell r="N2023">
            <v>6</v>
          </cell>
          <cell r="O2023">
            <v>12</v>
          </cell>
          <cell r="Q2023" t="str">
            <v>GSEMID44593</v>
          </cell>
          <cell r="R2023" t="str">
            <v>GSEMedical44593</v>
          </cell>
          <cell r="S2023" t="str">
            <v>GSMedicalMID44593</v>
          </cell>
          <cell r="T2023">
            <v>7962</v>
          </cell>
          <cell r="U2023">
            <v>272.27999999999997</v>
          </cell>
          <cell r="V2023">
            <v>455.04</v>
          </cell>
          <cell r="W2023">
            <v>199.98</v>
          </cell>
          <cell r="X2023">
            <v>4017.2840942418602</v>
          </cell>
          <cell r="Y2023">
            <v>2.79</v>
          </cell>
        </row>
        <row r="2024">
          <cell r="I2024">
            <v>0</v>
          </cell>
          <cell r="J2024">
            <v>0</v>
          </cell>
          <cell r="K2024">
            <v>0</v>
          </cell>
          <cell r="L2024">
            <v>0</v>
          </cell>
          <cell r="M2024">
            <v>2</v>
          </cell>
          <cell r="N2024">
            <v>2</v>
          </cell>
          <cell r="O2024">
            <v>8</v>
          </cell>
          <cell r="Q2024" t="str">
            <v>GSEMID44593</v>
          </cell>
          <cell r="R2024" t="str">
            <v>GSEMedical44593</v>
          </cell>
          <cell r="S2024" t="str">
            <v>GSMedicalMID44593</v>
          </cell>
          <cell r="T2024">
            <v>3138</v>
          </cell>
          <cell r="U2024">
            <v>90.76</v>
          </cell>
          <cell r="V2024">
            <v>151.68</v>
          </cell>
          <cell r="W2024">
            <v>100</v>
          </cell>
          <cell r="X2024">
            <v>1901.43772241993</v>
          </cell>
          <cell r="Y2024">
            <v>1.86</v>
          </cell>
        </row>
        <row r="2025">
          <cell r="I2025">
            <v>0</v>
          </cell>
          <cell r="J2025">
            <v>0</v>
          </cell>
          <cell r="K2025">
            <v>0</v>
          </cell>
          <cell r="L2025">
            <v>0</v>
          </cell>
          <cell r="M2025">
            <v>2</v>
          </cell>
          <cell r="N2025">
            <v>2</v>
          </cell>
          <cell r="O2025">
            <v>10</v>
          </cell>
          <cell r="Q2025" t="str">
            <v>CWMID44593</v>
          </cell>
          <cell r="R2025" t="str">
            <v>CWMedical44593</v>
          </cell>
          <cell r="S2025" t="str">
            <v>CWMedicalMID44593</v>
          </cell>
          <cell r="T2025">
            <v>3138</v>
          </cell>
          <cell r="U2025">
            <v>90.76</v>
          </cell>
          <cell r="V2025">
            <v>151.68</v>
          </cell>
          <cell r="W2025">
            <v>100</v>
          </cell>
          <cell r="X2025">
            <v>1901.43772241993</v>
          </cell>
          <cell r="Y2025">
            <v>2.3250000000000002</v>
          </cell>
        </row>
        <row r="2026">
          <cell r="I2026">
            <v>2</v>
          </cell>
          <cell r="J2026">
            <v>0</v>
          </cell>
          <cell r="K2026">
            <v>0</v>
          </cell>
          <cell r="L2026">
            <v>0</v>
          </cell>
          <cell r="M2026">
            <v>0</v>
          </cell>
          <cell r="N2026">
            <v>2</v>
          </cell>
          <cell r="O2026">
            <v>2</v>
          </cell>
          <cell r="Q2026" t="str">
            <v>FRMID44593</v>
          </cell>
          <cell r="R2026" t="str">
            <v>FRMedical44593</v>
          </cell>
          <cell r="S2026" t="str">
            <v>FRMedicalMID44593</v>
          </cell>
          <cell r="T2026">
            <v>1376</v>
          </cell>
          <cell r="U2026">
            <v>90.76</v>
          </cell>
          <cell r="V2026">
            <v>48.54</v>
          </cell>
          <cell r="W2026">
            <v>33.340000000000003</v>
          </cell>
          <cell r="X2026">
            <v>582.23484365028696</v>
          </cell>
          <cell r="Y2026">
            <v>0.46500000000000002</v>
          </cell>
        </row>
        <row r="2027">
          <cell r="I2027">
            <v>0</v>
          </cell>
          <cell r="J2027">
            <v>0</v>
          </cell>
          <cell r="K2027">
            <v>0</v>
          </cell>
          <cell r="L2027">
            <v>0</v>
          </cell>
          <cell r="M2027">
            <v>2</v>
          </cell>
          <cell r="N2027">
            <v>2</v>
          </cell>
          <cell r="O2027">
            <v>9</v>
          </cell>
          <cell r="Q2027" t="str">
            <v>FRMID44593</v>
          </cell>
          <cell r="R2027" t="str">
            <v>FRMedical44593</v>
          </cell>
          <cell r="S2027" t="str">
            <v>FRMedicalMID44593</v>
          </cell>
          <cell r="T2027">
            <v>3138</v>
          </cell>
          <cell r="U2027">
            <v>90.76</v>
          </cell>
          <cell r="V2027">
            <v>151.68</v>
          </cell>
          <cell r="W2027">
            <v>100</v>
          </cell>
          <cell r="X2027">
            <v>1901.43772241993</v>
          </cell>
          <cell r="Y2027">
            <v>2.0924999999999998</v>
          </cell>
        </row>
        <row r="2028">
          <cell r="I2028">
            <v>2</v>
          </cell>
          <cell r="J2028">
            <v>0</v>
          </cell>
          <cell r="K2028">
            <v>0</v>
          </cell>
          <cell r="L2028">
            <v>0</v>
          </cell>
          <cell r="M2028">
            <v>0</v>
          </cell>
          <cell r="N2028">
            <v>2</v>
          </cell>
          <cell r="O2028">
            <v>2</v>
          </cell>
          <cell r="Q2028" t="str">
            <v>GSEMID44593</v>
          </cell>
          <cell r="R2028" t="str">
            <v>GSEMedical44593</v>
          </cell>
          <cell r="S2028" t="str">
            <v>GSMedicalMID44593</v>
          </cell>
          <cell r="T2028">
            <v>1376</v>
          </cell>
          <cell r="U2028">
            <v>90.76</v>
          </cell>
          <cell r="V2028">
            <v>48.54</v>
          </cell>
          <cell r="W2028">
            <v>33.340000000000003</v>
          </cell>
          <cell r="X2028">
            <v>582.23484365028696</v>
          </cell>
          <cell r="Y2028">
            <v>0.46500000000000002</v>
          </cell>
        </row>
        <row r="2029">
          <cell r="I2029">
            <v>74</v>
          </cell>
          <cell r="J2029">
            <v>0</v>
          </cell>
          <cell r="K2029">
            <v>0</v>
          </cell>
          <cell r="L2029">
            <v>0</v>
          </cell>
          <cell r="M2029">
            <v>0</v>
          </cell>
          <cell r="N2029">
            <v>74</v>
          </cell>
          <cell r="O2029">
            <v>74</v>
          </cell>
          <cell r="Q2029" t="str">
            <v>CWHRA44593</v>
          </cell>
          <cell r="R2029" t="str">
            <v>CWMedical44593</v>
          </cell>
          <cell r="S2029" t="str">
            <v>CWMedicalHRA44593</v>
          </cell>
          <cell r="T2029">
            <v>60162</v>
          </cell>
          <cell r="U2029">
            <v>3358.12</v>
          </cell>
          <cell r="V2029">
            <v>1795.98</v>
          </cell>
          <cell r="W2029">
            <v>2466.42</v>
          </cell>
          <cell r="X2029">
            <v>26041.4062133142</v>
          </cell>
          <cell r="Y2029">
            <v>17.204999999999998</v>
          </cell>
        </row>
        <row r="2030">
          <cell r="I2030">
            <v>0</v>
          </cell>
          <cell r="J2030">
            <v>16</v>
          </cell>
          <cell r="K2030">
            <v>3</v>
          </cell>
          <cell r="L2030">
            <v>0</v>
          </cell>
          <cell r="M2030">
            <v>0</v>
          </cell>
          <cell r="N2030">
            <v>19</v>
          </cell>
          <cell r="O2030">
            <v>38</v>
          </cell>
          <cell r="Q2030" t="str">
            <v>CWHRA44593</v>
          </cell>
          <cell r="R2030" t="str">
            <v>CWMedical44593</v>
          </cell>
          <cell r="S2030" t="str">
            <v>CWMedicalHRA44593</v>
          </cell>
          <cell r="T2030">
            <v>29773</v>
          </cell>
          <cell r="U2030">
            <v>862.22</v>
          </cell>
          <cell r="V2030">
            <v>1440.96</v>
          </cell>
          <cell r="W2030">
            <v>1266.73</v>
          </cell>
          <cell r="X2030">
            <v>16654.088716255599</v>
          </cell>
          <cell r="Y2030">
            <v>8.8350000000000009</v>
          </cell>
        </row>
        <row r="2031">
          <cell r="I2031">
            <v>0</v>
          </cell>
          <cell r="J2031">
            <v>0</v>
          </cell>
          <cell r="K2031">
            <v>0</v>
          </cell>
          <cell r="L2031">
            <v>1</v>
          </cell>
          <cell r="M2031">
            <v>11</v>
          </cell>
          <cell r="N2031">
            <v>12</v>
          </cell>
          <cell r="O2031">
            <v>48</v>
          </cell>
          <cell r="Q2031" t="str">
            <v>CWHRA44593</v>
          </cell>
          <cell r="R2031" t="str">
            <v>CWMedical44593</v>
          </cell>
          <cell r="S2031" t="str">
            <v>CWMedicalHRA44593</v>
          </cell>
          <cell r="T2031">
            <v>22188</v>
          </cell>
          <cell r="U2031">
            <v>544.55999999999995</v>
          </cell>
          <cell r="V2031">
            <v>910.08</v>
          </cell>
          <cell r="W2031">
            <v>1200</v>
          </cell>
          <cell r="X2031">
            <v>13839.7177895981</v>
          </cell>
          <cell r="Y2031">
            <v>11.16</v>
          </cell>
        </row>
        <row r="2032">
          <cell r="I2032">
            <v>473</v>
          </cell>
          <cell r="J2032">
            <v>0</v>
          </cell>
          <cell r="K2032">
            <v>0</v>
          </cell>
          <cell r="L2032">
            <v>0</v>
          </cell>
          <cell r="M2032">
            <v>0</v>
          </cell>
          <cell r="N2032">
            <v>473</v>
          </cell>
          <cell r="O2032">
            <v>473</v>
          </cell>
          <cell r="Q2032" t="str">
            <v>FRHRA44593</v>
          </cell>
          <cell r="R2032" t="str">
            <v>FRMedical44593</v>
          </cell>
          <cell r="S2032" t="str">
            <v>FRMedicalHRA44593</v>
          </cell>
          <cell r="T2032">
            <v>384549</v>
          </cell>
          <cell r="U2032">
            <v>21464.74</v>
          </cell>
          <cell r="V2032">
            <v>11479.71</v>
          </cell>
          <cell r="W2032">
            <v>15765.09</v>
          </cell>
          <cell r="X2032">
            <v>166453.85322834601</v>
          </cell>
          <cell r="Y2032">
            <v>109.9725</v>
          </cell>
        </row>
        <row r="2033">
          <cell r="I2033">
            <v>0</v>
          </cell>
          <cell r="J2033">
            <v>92</v>
          </cell>
          <cell r="K2033">
            <v>35</v>
          </cell>
          <cell r="L2033">
            <v>0</v>
          </cell>
          <cell r="M2033">
            <v>0</v>
          </cell>
          <cell r="N2033">
            <v>127</v>
          </cell>
          <cell r="O2033">
            <v>254</v>
          </cell>
          <cell r="Q2033" t="str">
            <v>FRHRA44593</v>
          </cell>
          <cell r="R2033" t="str">
            <v>FRMedical44593</v>
          </cell>
          <cell r="S2033" t="str">
            <v>FRMedicalHRA44593</v>
          </cell>
          <cell r="T2033">
            <v>199009</v>
          </cell>
          <cell r="U2033">
            <v>5763.26</v>
          </cell>
          <cell r="V2033">
            <v>9631.68</v>
          </cell>
          <cell r="W2033">
            <v>8467.09</v>
          </cell>
          <cell r="X2033">
            <v>107692.373276364</v>
          </cell>
          <cell r="Y2033">
            <v>59.055</v>
          </cell>
        </row>
        <row r="2034">
          <cell r="I2034">
            <v>0</v>
          </cell>
          <cell r="J2034">
            <v>0</v>
          </cell>
          <cell r="K2034">
            <v>0</v>
          </cell>
          <cell r="L2034">
            <v>11</v>
          </cell>
          <cell r="M2034">
            <v>149</v>
          </cell>
          <cell r="N2034">
            <v>160</v>
          </cell>
          <cell r="O2034">
            <v>695</v>
          </cell>
          <cell r="Q2034" t="str">
            <v>FRHRA44593</v>
          </cell>
          <cell r="R2034" t="str">
            <v>FRMedical44593</v>
          </cell>
          <cell r="S2034" t="str">
            <v>FRMedicalHRA44593</v>
          </cell>
          <cell r="T2034">
            <v>295840</v>
          </cell>
          <cell r="U2034">
            <v>7260.8</v>
          </cell>
          <cell r="V2034">
            <v>12134.4</v>
          </cell>
          <cell r="W2034">
            <v>16000</v>
          </cell>
          <cell r="X2034">
            <v>184842.67228132399</v>
          </cell>
          <cell r="Y2034">
            <v>161.58750000000001</v>
          </cell>
        </row>
        <row r="2035">
          <cell r="I2035">
            <v>46</v>
          </cell>
          <cell r="J2035">
            <v>0</v>
          </cell>
          <cell r="K2035">
            <v>0</v>
          </cell>
          <cell r="L2035">
            <v>0</v>
          </cell>
          <cell r="M2035">
            <v>0</v>
          </cell>
          <cell r="N2035">
            <v>46</v>
          </cell>
          <cell r="O2035">
            <v>46</v>
          </cell>
          <cell r="Q2035" t="str">
            <v>GSEHRA44593</v>
          </cell>
          <cell r="R2035" t="str">
            <v>GSEMedical44593</v>
          </cell>
          <cell r="S2035" t="str">
            <v>GSMedicalHRA44593</v>
          </cell>
          <cell r="T2035">
            <v>37398</v>
          </cell>
          <cell r="U2035">
            <v>2087.48</v>
          </cell>
          <cell r="V2035">
            <v>1116.42</v>
          </cell>
          <cell r="W2035">
            <v>1533.18</v>
          </cell>
          <cell r="X2035">
            <v>16187.9011596278</v>
          </cell>
          <cell r="Y2035">
            <v>10.695</v>
          </cell>
        </row>
        <row r="2036">
          <cell r="I2036">
            <v>0</v>
          </cell>
          <cell r="J2036">
            <v>5</v>
          </cell>
          <cell r="K2036">
            <v>1</v>
          </cell>
          <cell r="L2036">
            <v>0</v>
          </cell>
          <cell r="M2036">
            <v>0</v>
          </cell>
          <cell r="N2036">
            <v>6</v>
          </cell>
          <cell r="O2036">
            <v>12</v>
          </cell>
          <cell r="Q2036" t="str">
            <v>GSEHRA44593</v>
          </cell>
          <cell r="R2036" t="str">
            <v>GSEMedical44593</v>
          </cell>
          <cell r="S2036" t="str">
            <v>GSMedicalHRA44593</v>
          </cell>
          <cell r="T2036">
            <v>9402</v>
          </cell>
          <cell r="U2036">
            <v>272.27999999999997</v>
          </cell>
          <cell r="V2036">
            <v>455.04</v>
          </cell>
          <cell r="W2036">
            <v>400.02</v>
          </cell>
          <cell r="X2036">
            <v>5246.4145659351298</v>
          </cell>
          <cell r="Y2036">
            <v>2.79</v>
          </cell>
        </row>
        <row r="2037">
          <cell r="I2037">
            <v>0</v>
          </cell>
          <cell r="J2037">
            <v>0</v>
          </cell>
          <cell r="K2037">
            <v>0</v>
          </cell>
          <cell r="L2037">
            <v>3</v>
          </cell>
          <cell r="M2037">
            <v>12</v>
          </cell>
          <cell r="N2037">
            <v>15</v>
          </cell>
          <cell r="O2037">
            <v>55</v>
          </cell>
          <cell r="Q2037" t="str">
            <v>GSEHRA44593</v>
          </cell>
          <cell r="R2037" t="str">
            <v>GSEMedical44593</v>
          </cell>
          <cell r="S2037" t="str">
            <v>GSMedicalHRA44593</v>
          </cell>
          <cell r="T2037">
            <v>27735</v>
          </cell>
          <cell r="U2037">
            <v>680.7</v>
          </cell>
          <cell r="V2037">
            <v>1137.5999999999999</v>
          </cell>
          <cell r="W2037">
            <v>1500</v>
          </cell>
          <cell r="X2037">
            <v>17064.8209219858</v>
          </cell>
          <cell r="Y2037">
            <v>12.7875</v>
          </cell>
        </row>
        <row r="2038">
          <cell r="I2038">
            <v>1</v>
          </cell>
          <cell r="J2038">
            <v>0</v>
          </cell>
          <cell r="K2038">
            <v>0</v>
          </cell>
          <cell r="L2038">
            <v>0</v>
          </cell>
          <cell r="M2038">
            <v>0</v>
          </cell>
          <cell r="N2038">
            <v>1</v>
          </cell>
          <cell r="O2038">
            <v>1</v>
          </cell>
          <cell r="Q2038" t="str">
            <v>HSHRA44593</v>
          </cell>
          <cell r="R2038" t="str">
            <v>HSMedical44593</v>
          </cell>
          <cell r="S2038" t="str">
            <v>HSMedicalHRA44593</v>
          </cell>
          <cell r="T2038">
            <v>813</v>
          </cell>
          <cell r="U2038">
            <v>45.38</v>
          </cell>
          <cell r="V2038">
            <v>24.27</v>
          </cell>
          <cell r="W2038">
            <v>33.33</v>
          </cell>
          <cell r="X2038">
            <v>351.91089477451698</v>
          </cell>
          <cell r="Y2038">
            <v>0.23250000000000001</v>
          </cell>
        </row>
        <row r="2039">
          <cell r="I2039">
            <v>5</v>
          </cell>
          <cell r="J2039">
            <v>0</v>
          </cell>
          <cell r="K2039">
            <v>0</v>
          </cell>
          <cell r="L2039">
            <v>0</v>
          </cell>
          <cell r="M2039">
            <v>0</v>
          </cell>
          <cell r="N2039">
            <v>5</v>
          </cell>
          <cell r="O2039">
            <v>5</v>
          </cell>
          <cell r="Q2039" t="str">
            <v>FRHRA44593</v>
          </cell>
          <cell r="R2039" t="str">
            <v>FRMedical44593</v>
          </cell>
          <cell r="S2039" t="str">
            <v>FRMedicalHRA44593</v>
          </cell>
          <cell r="T2039">
            <v>4065</v>
          </cell>
          <cell r="U2039">
            <v>226.9</v>
          </cell>
          <cell r="V2039">
            <v>121.35</v>
          </cell>
          <cell r="W2039">
            <v>166.65</v>
          </cell>
          <cell r="X2039">
            <v>1759.55447387258</v>
          </cell>
          <cell r="Y2039">
            <v>1.1625000000000001</v>
          </cell>
        </row>
        <row r="2040">
          <cell r="I2040">
            <v>0</v>
          </cell>
          <cell r="J2040">
            <v>1</v>
          </cell>
          <cell r="K2040">
            <v>2</v>
          </cell>
          <cell r="L2040">
            <v>0</v>
          </cell>
          <cell r="M2040">
            <v>0</v>
          </cell>
          <cell r="N2040">
            <v>3</v>
          </cell>
          <cell r="O2040">
            <v>6</v>
          </cell>
          <cell r="Q2040" t="str">
            <v>FRHRA44593</v>
          </cell>
          <cell r="R2040" t="str">
            <v>FRMedical44593</v>
          </cell>
          <cell r="S2040" t="str">
            <v>FRMedicalHRA44593</v>
          </cell>
          <cell r="T2040">
            <v>4701</v>
          </cell>
          <cell r="U2040">
            <v>136.13999999999999</v>
          </cell>
          <cell r="V2040">
            <v>227.52</v>
          </cell>
          <cell r="W2040">
            <v>200.01</v>
          </cell>
          <cell r="X2040">
            <v>2259.2239658186099</v>
          </cell>
          <cell r="Y2040">
            <v>1.395</v>
          </cell>
        </row>
        <row r="2041">
          <cell r="I2041">
            <v>0</v>
          </cell>
          <cell r="J2041">
            <v>0</v>
          </cell>
          <cell r="K2041">
            <v>0</v>
          </cell>
          <cell r="L2041">
            <v>1</v>
          </cell>
          <cell r="M2041">
            <v>1</v>
          </cell>
          <cell r="N2041">
            <v>2</v>
          </cell>
          <cell r="O2041">
            <v>9</v>
          </cell>
          <cell r="Q2041" t="str">
            <v>FRHRA44593</v>
          </cell>
          <cell r="R2041" t="str">
            <v>FRMedical44593</v>
          </cell>
          <cell r="S2041" t="str">
            <v>FRMedicalHRA44593</v>
          </cell>
          <cell r="T2041">
            <v>3698</v>
          </cell>
          <cell r="U2041">
            <v>90.76</v>
          </cell>
          <cell r="V2041">
            <v>151.68</v>
          </cell>
          <cell r="W2041">
            <v>200</v>
          </cell>
          <cell r="X2041">
            <v>2194.7975768321498</v>
          </cell>
          <cell r="Y2041">
            <v>2.0924999999999998</v>
          </cell>
        </row>
        <row r="2042">
          <cell r="I2042">
            <v>168</v>
          </cell>
          <cell r="J2042">
            <v>21</v>
          </cell>
          <cell r="K2042">
            <v>11</v>
          </cell>
          <cell r="L2042">
            <v>0</v>
          </cell>
          <cell r="M2042">
            <v>31</v>
          </cell>
          <cell r="N2042">
            <v>231</v>
          </cell>
          <cell r="O2042">
            <v>362</v>
          </cell>
          <cell r="Q2042" t="str">
            <v>CWHRA44593</v>
          </cell>
          <cell r="R2042" t="str">
            <v>CWMedical44593</v>
          </cell>
          <cell r="S2042" t="str">
            <v>CWMedicalHRA44593</v>
          </cell>
          <cell r="T2042">
            <v>244047</v>
          </cell>
          <cell r="U2042">
            <v>10482.780000000001</v>
          </cell>
          <cell r="V2042">
            <v>8855.2800000000207</v>
          </cell>
          <cell r="W2042">
            <v>10832.88</v>
          </cell>
          <cell r="X2042">
            <v>121826.112579673</v>
          </cell>
          <cell r="Y2042">
            <v>84.165000000000205</v>
          </cell>
        </row>
        <row r="2043">
          <cell r="I2043">
            <v>232</v>
          </cell>
          <cell r="J2043">
            <v>11</v>
          </cell>
          <cell r="K2043">
            <v>15</v>
          </cell>
          <cell r="L2043">
            <v>3</v>
          </cell>
          <cell r="M2043">
            <v>15</v>
          </cell>
          <cell r="N2043">
            <v>276</v>
          </cell>
          <cell r="O2043">
            <v>359</v>
          </cell>
          <cell r="Q2043" t="str">
            <v>CWMajor Medical44593</v>
          </cell>
          <cell r="R2043" t="str">
            <v>CWMedical44593</v>
          </cell>
          <cell r="S2043" t="str">
            <v>CWMedicalMMP44593</v>
          </cell>
          <cell r="T2043">
            <v>196414</v>
          </cell>
          <cell r="U2043">
            <v>13791.72</v>
          </cell>
          <cell r="V2043">
            <v>8967.6000000000095</v>
          </cell>
          <cell r="W2043">
            <v>0</v>
          </cell>
          <cell r="X2043">
            <v>59929.792050802796</v>
          </cell>
          <cell r="Y2043">
            <v>83.4675000000002</v>
          </cell>
        </row>
        <row r="2044">
          <cell r="I2044">
            <v>185</v>
          </cell>
          <cell r="J2044">
            <v>17</v>
          </cell>
          <cell r="K2044">
            <v>21</v>
          </cell>
          <cell r="L2044">
            <v>5</v>
          </cell>
          <cell r="M2044">
            <v>16</v>
          </cell>
          <cell r="N2044">
            <v>244</v>
          </cell>
          <cell r="O2044">
            <v>350</v>
          </cell>
          <cell r="Q2044" t="str">
            <v>CWMID44593</v>
          </cell>
          <cell r="R2044" t="str">
            <v>CWMedical44593</v>
          </cell>
          <cell r="S2044" t="str">
            <v>CWMedicalMID44593</v>
          </cell>
          <cell r="T2044">
            <v>210655</v>
          </cell>
          <cell r="U2044">
            <v>12192.68</v>
          </cell>
          <cell r="V2044">
            <v>8964.5100000000093</v>
          </cell>
          <cell r="W2044">
            <v>5400.49</v>
          </cell>
          <cell r="X2044">
            <v>96807.496374807903</v>
          </cell>
          <cell r="Y2044">
            <v>81.375000000000199</v>
          </cell>
        </row>
        <row r="2045">
          <cell r="I2045">
            <v>587</v>
          </cell>
          <cell r="J2045">
            <v>115</v>
          </cell>
          <cell r="K2045">
            <v>47</v>
          </cell>
          <cell r="L2045">
            <v>12</v>
          </cell>
          <cell r="M2045">
            <v>170</v>
          </cell>
          <cell r="N2045">
            <v>931</v>
          </cell>
          <cell r="O2045">
            <v>1686</v>
          </cell>
          <cell r="Q2045" t="str">
            <v>FRHRA44593</v>
          </cell>
          <cell r="R2045" t="str">
            <v>FRMedical44593</v>
          </cell>
          <cell r="S2045" t="str">
            <v>FRMedicalHRA44593</v>
          </cell>
          <cell r="T2045">
            <v>1067603</v>
          </cell>
          <cell r="U2045">
            <v>42248.779999999897</v>
          </cell>
          <cell r="V2045">
            <v>40335.449999999903</v>
          </cell>
          <cell r="W2045">
            <v>48565.249999999898</v>
          </cell>
          <cell r="X2045">
            <v>553699.08790125896</v>
          </cell>
          <cell r="Y2045">
            <v>391.99499999999898</v>
          </cell>
        </row>
        <row r="2046">
          <cell r="I2046">
            <v>834</v>
          </cell>
          <cell r="J2046">
            <v>53</v>
          </cell>
          <cell r="K2046">
            <v>67</v>
          </cell>
          <cell r="L2046">
            <v>15</v>
          </cell>
          <cell r="M2046">
            <v>58</v>
          </cell>
          <cell r="N2046">
            <v>1027</v>
          </cell>
          <cell r="O2046">
            <v>1368</v>
          </cell>
          <cell r="Q2046" t="str">
            <v>FRMajor Medical44593</v>
          </cell>
          <cell r="R2046" t="str">
            <v>FRMedical44593</v>
          </cell>
          <cell r="S2046" t="str">
            <v>FRMedicalMMP44593</v>
          </cell>
          <cell r="T2046">
            <v>748624</v>
          </cell>
          <cell r="U2046">
            <v>51319.190000000097</v>
          </cell>
          <cell r="V2046">
            <v>34878.300000000003</v>
          </cell>
          <cell r="W2046">
            <v>0</v>
          </cell>
          <cell r="X2046">
            <v>232763.34983281401</v>
          </cell>
          <cell r="Y2046">
            <v>318.05999999999898</v>
          </cell>
        </row>
        <row r="2047">
          <cell r="I2047">
            <v>689</v>
          </cell>
          <cell r="J2047">
            <v>97</v>
          </cell>
          <cell r="K2047">
            <v>82</v>
          </cell>
          <cell r="L2047">
            <v>31</v>
          </cell>
          <cell r="M2047">
            <v>149</v>
          </cell>
          <cell r="N2047">
            <v>1048</v>
          </cell>
          <cell r="O2047">
            <v>1760</v>
          </cell>
          <cell r="Q2047" t="str">
            <v>FRMID44593</v>
          </cell>
          <cell r="R2047" t="str">
            <v>FRMedical44593</v>
          </cell>
          <cell r="S2047" t="str">
            <v>FRMedicalMID44593</v>
          </cell>
          <cell r="T2047">
            <v>993985</v>
          </cell>
          <cell r="U2047">
            <v>52368.560000000201</v>
          </cell>
          <cell r="V2047">
            <v>43948.5899999998</v>
          </cell>
          <cell r="W2047">
            <v>26451.700000000201</v>
          </cell>
          <cell r="X2047">
            <v>482774.25283171597</v>
          </cell>
          <cell r="Y2047">
            <v>409.199999999998</v>
          </cell>
        </row>
        <row r="2048">
          <cell r="I2048">
            <v>4</v>
          </cell>
          <cell r="J2048">
            <v>3</v>
          </cell>
          <cell r="K2048">
            <v>2</v>
          </cell>
          <cell r="L2048">
            <v>0</v>
          </cell>
          <cell r="M2048">
            <v>2</v>
          </cell>
          <cell r="N2048">
            <v>11</v>
          </cell>
          <cell r="O2048">
            <v>21</v>
          </cell>
          <cell r="Q2048" t="str">
            <v>GSEHRA44593</v>
          </cell>
          <cell r="R2048" t="str">
            <v>GSEMedical44593</v>
          </cell>
          <cell r="S2048" t="str">
            <v>GSEMedicalHRA44593</v>
          </cell>
          <cell r="T2048">
            <v>14785</v>
          </cell>
          <cell r="U2048">
            <v>499.18</v>
          </cell>
          <cell r="V2048">
            <v>627.96</v>
          </cell>
          <cell r="W2048">
            <v>666.67</v>
          </cell>
          <cell r="X2048">
            <v>7825.5416243702302</v>
          </cell>
          <cell r="Y2048">
            <v>4.8825000000000003</v>
          </cell>
        </row>
        <row r="2049">
          <cell r="I2049">
            <v>6</v>
          </cell>
          <cell r="J2049">
            <v>0</v>
          </cell>
          <cell r="K2049">
            <v>0</v>
          </cell>
          <cell r="L2049">
            <v>0</v>
          </cell>
          <cell r="M2049">
            <v>4</v>
          </cell>
          <cell r="N2049">
            <v>10</v>
          </cell>
          <cell r="O2049">
            <v>22</v>
          </cell>
          <cell r="Q2049" t="str">
            <v>GSEMajor Medical44593</v>
          </cell>
          <cell r="R2049" t="str">
            <v>GSEMedical44593</v>
          </cell>
          <cell r="S2049" t="str">
            <v>GSEMedicalMMP44593</v>
          </cell>
          <cell r="T2049">
            <v>9184</v>
          </cell>
          <cell r="U2049">
            <v>499.7</v>
          </cell>
          <cell r="V2049">
            <v>448.98</v>
          </cell>
          <cell r="W2049">
            <v>0</v>
          </cell>
          <cell r="X2049">
            <v>3649.6398331769901</v>
          </cell>
          <cell r="Y2049">
            <v>5.1150000000000002</v>
          </cell>
        </row>
        <row r="2050">
          <cell r="I2050">
            <v>6</v>
          </cell>
          <cell r="J2050">
            <v>0</v>
          </cell>
          <cell r="K2050">
            <v>0</v>
          </cell>
          <cell r="L2050">
            <v>0</v>
          </cell>
          <cell r="M2050">
            <v>1</v>
          </cell>
          <cell r="N2050">
            <v>7</v>
          </cell>
          <cell r="O2050">
            <v>10</v>
          </cell>
          <cell r="Q2050" t="str">
            <v>GSEMID44593</v>
          </cell>
          <cell r="R2050" t="str">
            <v>GSEMedical44593</v>
          </cell>
          <cell r="S2050" t="str">
            <v>GSEMedicalMID44593</v>
          </cell>
          <cell r="T2050">
            <v>5697</v>
          </cell>
          <cell r="U2050">
            <v>349.79</v>
          </cell>
          <cell r="V2050">
            <v>221.46</v>
          </cell>
          <cell r="W2050">
            <v>150.02000000000001</v>
          </cell>
          <cell r="X2050">
            <v>2697.4233921608302</v>
          </cell>
          <cell r="Y2050">
            <v>2.3250000000000002</v>
          </cell>
        </row>
        <row r="2051">
          <cell r="I2051">
            <v>12</v>
          </cell>
          <cell r="J2051">
            <v>2</v>
          </cell>
          <cell r="K2051">
            <v>1</v>
          </cell>
          <cell r="L2051">
            <v>0</v>
          </cell>
          <cell r="M2051">
            <v>1</v>
          </cell>
          <cell r="N2051">
            <v>16</v>
          </cell>
          <cell r="O2051">
            <v>24</v>
          </cell>
          <cell r="Q2051" t="str">
            <v>HSHRA44593</v>
          </cell>
          <cell r="R2051" t="str">
            <v>HSMedical44593</v>
          </cell>
          <cell r="S2051" t="str">
            <v>HSMedicalHRA44593</v>
          </cell>
          <cell r="T2051">
            <v>16306</v>
          </cell>
          <cell r="U2051">
            <v>726.08</v>
          </cell>
          <cell r="V2051">
            <v>594.6</v>
          </cell>
          <cell r="W2051">
            <v>699.97</v>
          </cell>
          <cell r="X2051">
            <v>7889.3022691553797</v>
          </cell>
          <cell r="Y2051">
            <v>5.58</v>
          </cell>
        </row>
        <row r="2052">
          <cell r="I2052">
            <v>20</v>
          </cell>
          <cell r="J2052">
            <v>0</v>
          </cell>
          <cell r="K2052">
            <v>1</v>
          </cell>
          <cell r="L2052">
            <v>0</v>
          </cell>
          <cell r="M2052">
            <v>0</v>
          </cell>
          <cell r="N2052">
            <v>21</v>
          </cell>
          <cell r="O2052">
            <v>22</v>
          </cell>
          <cell r="Q2052" t="str">
            <v>HSMajor Medical44593</v>
          </cell>
          <cell r="R2052" t="str">
            <v>HSMedical44593</v>
          </cell>
          <cell r="S2052" t="str">
            <v>HSMedicalMMP44593</v>
          </cell>
          <cell r="T2052">
            <v>13331</v>
          </cell>
          <cell r="U2052">
            <v>1049.3699999999999</v>
          </cell>
          <cell r="V2052">
            <v>561.24</v>
          </cell>
          <cell r="W2052">
            <v>0</v>
          </cell>
          <cell r="X2052">
            <v>3504.4257201374198</v>
          </cell>
          <cell r="Y2052">
            <v>5.1150000000000002</v>
          </cell>
        </row>
        <row r="2053">
          <cell r="I2053">
            <v>24</v>
          </cell>
          <cell r="J2053">
            <v>1</v>
          </cell>
          <cell r="K2053">
            <v>2</v>
          </cell>
          <cell r="L2053">
            <v>2</v>
          </cell>
          <cell r="M2053">
            <v>4</v>
          </cell>
          <cell r="N2053">
            <v>33</v>
          </cell>
          <cell r="O2053">
            <v>51</v>
          </cell>
          <cell r="Q2053" t="str">
            <v>HSMID44593</v>
          </cell>
          <cell r="R2053" t="str">
            <v>HSMedical44593</v>
          </cell>
          <cell r="S2053" t="str">
            <v>HSMedicalMID44593</v>
          </cell>
          <cell r="T2053">
            <v>29907</v>
          </cell>
          <cell r="U2053">
            <v>1649.01</v>
          </cell>
          <cell r="V2053">
            <v>1265.04</v>
          </cell>
          <cell r="W2053">
            <v>800.07</v>
          </cell>
          <cell r="X2053">
            <v>14230.0034675467</v>
          </cell>
          <cell r="Y2053">
            <v>11.8575</v>
          </cell>
        </row>
        <row r="2054">
          <cell r="I2054">
            <v>1</v>
          </cell>
          <cell r="J2054">
            <v>1</v>
          </cell>
          <cell r="K2054">
            <v>0</v>
          </cell>
          <cell r="L2054">
            <v>0</v>
          </cell>
          <cell r="M2054">
            <v>0</v>
          </cell>
          <cell r="N2054">
            <v>2</v>
          </cell>
          <cell r="O2054">
            <v>3</v>
          </cell>
          <cell r="Q2054" t="str">
            <v>WNHRA44593</v>
          </cell>
          <cell r="R2054" t="str">
            <v>WNMedical44593</v>
          </cell>
          <cell r="S2054" t="str">
            <v>WNMedicalHRA44593</v>
          </cell>
          <cell r="T2054">
            <v>2380</v>
          </cell>
          <cell r="U2054">
            <v>90.76</v>
          </cell>
          <cell r="V2054">
            <v>100.11</v>
          </cell>
          <cell r="W2054">
            <v>100</v>
          </cell>
          <cell r="X2054">
            <v>1266.7559132247</v>
          </cell>
          <cell r="Y2054">
            <v>0.69750000000000001</v>
          </cell>
        </row>
        <row r="2055">
          <cell r="I2055">
            <v>12</v>
          </cell>
          <cell r="J2055">
            <v>3</v>
          </cell>
          <cell r="K2055">
            <v>1</v>
          </cell>
          <cell r="L2055">
            <v>0</v>
          </cell>
          <cell r="M2055">
            <v>1</v>
          </cell>
          <cell r="N2055">
            <v>17</v>
          </cell>
          <cell r="O2055">
            <v>26</v>
          </cell>
          <cell r="Q2055" t="str">
            <v>WNMajor Medical44593</v>
          </cell>
          <cell r="R2055" t="str">
            <v>WNMedical44593</v>
          </cell>
          <cell r="S2055" t="str">
            <v>WNMedicalMMP44593</v>
          </cell>
          <cell r="T2055">
            <v>13364</v>
          </cell>
          <cell r="U2055">
            <v>849.49</v>
          </cell>
          <cell r="V2055">
            <v>670.44</v>
          </cell>
          <cell r="W2055">
            <v>0</v>
          </cell>
          <cell r="X2055">
            <v>4634.0616218777604</v>
          </cell>
          <cell r="Y2055">
            <v>6.0449999999999999</v>
          </cell>
        </row>
        <row r="2056">
          <cell r="I2056">
            <v>9</v>
          </cell>
          <cell r="J2056">
            <v>0</v>
          </cell>
          <cell r="K2056">
            <v>1</v>
          </cell>
          <cell r="L2056">
            <v>1</v>
          </cell>
          <cell r="M2056">
            <v>2</v>
          </cell>
          <cell r="N2056">
            <v>13</v>
          </cell>
          <cell r="O2056">
            <v>23</v>
          </cell>
          <cell r="Q2056" t="str">
            <v>WNMID44593</v>
          </cell>
          <cell r="R2056" t="str">
            <v>WNMedical44593</v>
          </cell>
          <cell r="S2056" t="str">
            <v>WNMedicalMID44593</v>
          </cell>
          <cell r="T2056">
            <v>12226</v>
          </cell>
          <cell r="U2056">
            <v>649.61</v>
          </cell>
          <cell r="V2056">
            <v>521.79</v>
          </cell>
          <cell r="W2056">
            <v>333.36</v>
          </cell>
          <cell r="X2056">
            <v>6147.9083087341996</v>
          </cell>
          <cell r="Y2056">
            <v>5.3475000000000001</v>
          </cell>
        </row>
        <row r="2057">
          <cell r="I2057">
            <v>3</v>
          </cell>
          <cell r="J2057">
            <v>1</v>
          </cell>
          <cell r="K2057">
            <v>0</v>
          </cell>
          <cell r="L2057">
            <v>0</v>
          </cell>
          <cell r="M2057">
            <v>2</v>
          </cell>
          <cell r="N2057">
            <v>6</v>
          </cell>
          <cell r="O2057">
            <v>13</v>
          </cell>
          <cell r="Q2057" t="str">
            <v>CWHRA44593</v>
          </cell>
          <cell r="R2057" t="str">
            <v>CWMedical44593</v>
          </cell>
          <cell r="S2057" t="str">
            <v>CWMedicalHRA44593</v>
          </cell>
          <cell r="T2057">
            <v>7704</v>
          </cell>
          <cell r="U2057">
            <v>272.27999999999997</v>
          </cell>
          <cell r="V2057">
            <v>300.33</v>
          </cell>
          <cell r="W2057">
            <v>366.66</v>
          </cell>
          <cell r="X2057">
            <v>4299.5617453269297</v>
          </cell>
          <cell r="Y2057">
            <v>3.0225</v>
          </cell>
        </row>
        <row r="2058">
          <cell r="I2058">
            <v>2</v>
          </cell>
          <cell r="J2058">
            <v>0</v>
          </cell>
          <cell r="K2058">
            <v>0</v>
          </cell>
          <cell r="L2058">
            <v>0</v>
          </cell>
          <cell r="M2058">
            <v>1</v>
          </cell>
          <cell r="N2058">
            <v>3</v>
          </cell>
          <cell r="O2058">
            <v>5</v>
          </cell>
          <cell r="Q2058" t="str">
            <v>CWMajor Medical44593</v>
          </cell>
          <cell r="R2058" t="str">
            <v>CWMedical44593</v>
          </cell>
          <cell r="S2058" t="str">
            <v>CWMedicalMMP44593</v>
          </cell>
          <cell r="T2058">
            <v>2600</v>
          </cell>
          <cell r="U2058">
            <v>149.91</v>
          </cell>
          <cell r="V2058">
            <v>124.38</v>
          </cell>
          <cell r="W2058">
            <v>0</v>
          </cell>
          <cell r="X2058">
            <v>991.39208567268201</v>
          </cell>
          <cell r="Y2058">
            <v>1.1625000000000001</v>
          </cell>
        </row>
        <row r="2059">
          <cell r="I2059">
            <v>1</v>
          </cell>
          <cell r="J2059">
            <v>0</v>
          </cell>
          <cell r="K2059">
            <v>0</v>
          </cell>
          <cell r="L2059">
            <v>0</v>
          </cell>
          <cell r="M2059">
            <v>0</v>
          </cell>
          <cell r="N2059">
            <v>1</v>
          </cell>
          <cell r="O2059">
            <v>1</v>
          </cell>
          <cell r="Q2059" t="str">
            <v>CWMID44593</v>
          </cell>
          <cell r="R2059" t="str">
            <v>CWMedical44593</v>
          </cell>
          <cell r="S2059" t="str">
            <v>CWMedicalMID44593</v>
          </cell>
          <cell r="T2059">
            <v>688</v>
          </cell>
          <cell r="U2059">
            <v>49.97</v>
          </cell>
          <cell r="V2059">
            <v>24.27</v>
          </cell>
          <cell r="W2059">
            <v>16.670000000000002</v>
          </cell>
          <cell r="X2059">
            <v>291.11742182514399</v>
          </cell>
          <cell r="Y2059">
            <v>0.23250000000000001</v>
          </cell>
        </row>
        <row r="2060">
          <cell r="I2060">
            <v>5</v>
          </cell>
          <cell r="J2060">
            <v>2</v>
          </cell>
          <cell r="K2060">
            <v>0</v>
          </cell>
          <cell r="L2060">
            <v>0</v>
          </cell>
          <cell r="M2060">
            <v>2</v>
          </cell>
          <cell r="N2060">
            <v>9</v>
          </cell>
          <cell r="O2060">
            <v>19</v>
          </cell>
          <cell r="Q2060" t="str">
            <v>FRHRA44593</v>
          </cell>
          <cell r="R2060" t="str">
            <v>FRMedical44593</v>
          </cell>
          <cell r="S2060" t="str">
            <v>FRMedicalHRA44593</v>
          </cell>
          <cell r="T2060">
            <v>10897</v>
          </cell>
          <cell r="U2060">
            <v>408.42</v>
          </cell>
          <cell r="V2060">
            <v>424.71</v>
          </cell>
          <cell r="W2060">
            <v>499.99</v>
          </cell>
          <cell r="X2060">
            <v>5918.2285533261402</v>
          </cell>
          <cell r="Y2060">
            <v>4.4175000000000004</v>
          </cell>
        </row>
        <row r="2061">
          <cell r="I2061">
            <v>6</v>
          </cell>
          <cell r="J2061">
            <v>2</v>
          </cell>
          <cell r="K2061">
            <v>0</v>
          </cell>
          <cell r="L2061">
            <v>0</v>
          </cell>
          <cell r="M2061">
            <v>2</v>
          </cell>
          <cell r="N2061">
            <v>10</v>
          </cell>
          <cell r="O2061">
            <v>22</v>
          </cell>
          <cell r="Q2061" t="str">
            <v>FRMID44593</v>
          </cell>
          <cell r="R2061" t="str">
            <v>FRMedical44593</v>
          </cell>
          <cell r="S2061" t="str">
            <v>FRMedicalMID44593</v>
          </cell>
          <cell r="T2061">
            <v>9920</v>
          </cell>
          <cell r="U2061">
            <v>499.7</v>
          </cell>
          <cell r="V2061">
            <v>448.98</v>
          </cell>
          <cell r="W2061">
            <v>266.68</v>
          </cell>
          <cell r="X2061">
            <v>5133.8309326160697</v>
          </cell>
          <cell r="Y2061">
            <v>5.1150000000000002</v>
          </cell>
        </row>
        <row r="2062">
          <cell r="I2062">
            <v>1</v>
          </cell>
          <cell r="J2062">
            <v>0</v>
          </cell>
          <cell r="K2062">
            <v>0</v>
          </cell>
          <cell r="L2062">
            <v>0</v>
          </cell>
          <cell r="M2062">
            <v>0</v>
          </cell>
          <cell r="N2062">
            <v>1</v>
          </cell>
          <cell r="O2062">
            <v>1</v>
          </cell>
          <cell r="Q2062" t="str">
            <v>HSMID44593</v>
          </cell>
          <cell r="R2062" t="str">
            <v>HSMedical44593</v>
          </cell>
          <cell r="S2062" t="str">
            <v>HSMedicalMID44593</v>
          </cell>
          <cell r="T2062">
            <v>688</v>
          </cell>
          <cell r="U2062">
            <v>49.97</v>
          </cell>
          <cell r="V2062">
            <v>24.27</v>
          </cell>
          <cell r="W2062">
            <v>16.670000000000002</v>
          </cell>
          <cell r="X2062">
            <v>291.11742182514399</v>
          </cell>
          <cell r="Y2062">
            <v>0.23250000000000001</v>
          </cell>
        </row>
        <row r="2063">
          <cell r="I2063">
            <v>759</v>
          </cell>
          <cell r="J2063">
            <v>122</v>
          </cell>
          <cell r="K2063">
            <v>54</v>
          </cell>
          <cell r="L2063">
            <v>25</v>
          </cell>
          <cell r="M2063">
            <v>104</v>
          </cell>
          <cell r="N2063">
            <v>1064</v>
          </cell>
          <cell r="O2063">
            <v>1633</v>
          </cell>
          <cell r="Q2063" t="str">
            <v/>
          </cell>
          <cell r="R2063" t="str">
            <v>CWDental44593</v>
          </cell>
          <cell r="S2063" t="str">
            <v/>
          </cell>
          <cell r="T2063">
            <v>55173</v>
          </cell>
          <cell r="U2063">
            <v>3032.4</v>
          </cell>
          <cell r="V2063">
            <v>0</v>
          </cell>
          <cell r="W2063">
            <v>0</v>
          </cell>
          <cell r="X2063">
            <v>55173</v>
          </cell>
          <cell r="Y2063">
            <v>0</v>
          </cell>
        </row>
        <row r="2064">
          <cell r="I2064">
            <v>3342</v>
          </cell>
          <cell r="J2064">
            <v>593</v>
          </cell>
          <cell r="K2064">
            <v>306</v>
          </cell>
          <cell r="L2064">
            <v>130</v>
          </cell>
          <cell r="M2064">
            <v>720</v>
          </cell>
          <cell r="N2064">
            <v>5091</v>
          </cell>
          <cell r="O2064">
            <v>8610</v>
          </cell>
          <cell r="Q2064" t="str">
            <v/>
          </cell>
          <cell r="R2064" t="str">
            <v>FRDental44593</v>
          </cell>
          <cell r="S2064" t="str">
            <v/>
          </cell>
          <cell r="T2064">
            <v>280066</v>
          </cell>
          <cell r="U2064">
            <v>14509.35</v>
          </cell>
          <cell r="V2064">
            <v>0</v>
          </cell>
          <cell r="W2064">
            <v>0</v>
          </cell>
          <cell r="X2064">
            <v>280066</v>
          </cell>
          <cell r="Y2064">
            <v>0</v>
          </cell>
        </row>
        <row r="2065">
          <cell r="I2065">
            <v>124</v>
          </cell>
          <cell r="J2065">
            <v>19</v>
          </cell>
          <cell r="K2065">
            <v>8</v>
          </cell>
          <cell r="L2065">
            <v>5</v>
          </cell>
          <cell r="M2065">
            <v>28</v>
          </cell>
          <cell r="N2065">
            <v>184</v>
          </cell>
          <cell r="O2065">
            <v>304</v>
          </cell>
          <cell r="Q2065" t="str">
            <v/>
          </cell>
          <cell r="R2065" t="str">
            <v>GSEDental44593</v>
          </cell>
          <cell r="S2065" t="str">
            <v/>
          </cell>
          <cell r="T2065">
            <v>10080</v>
          </cell>
          <cell r="U2065">
            <v>524.4</v>
          </cell>
          <cell r="V2065">
            <v>0</v>
          </cell>
          <cell r="W2065">
            <v>0</v>
          </cell>
          <cell r="X2065">
            <v>10080</v>
          </cell>
          <cell r="Y2065">
            <v>0</v>
          </cell>
        </row>
        <row r="2066">
          <cell r="I2066">
            <v>46</v>
          </cell>
          <cell r="J2066">
            <v>3</v>
          </cell>
          <cell r="K2066">
            <v>6</v>
          </cell>
          <cell r="L2066">
            <v>1</v>
          </cell>
          <cell r="M2066">
            <v>7</v>
          </cell>
          <cell r="N2066">
            <v>63</v>
          </cell>
          <cell r="O2066">
            <v>95</v>
          </cell>
          <cell r="Q2066" t="str">
            <v/>
          </cell>
          <cell r="R2066" t="str">
            <v>HSDental44593</v>
          </cell>
          <cell r="S2066" t="str">
            <v/>
          </cell>
          <cell r="T2066">
            <v>3242</v>
          </cell>
          <cell r="U2066">
            <v>179.55</v>
          </cell>
          <cell r="V2066">
            <v>0</v>
          </cell>
          <cell r="W2066">
            <v>0</v>
          </cell>
          <cell r="X2066">
            <v>3242</v>
          </cell>
          <cell r="Y2066">
            <v>0</v>
          </cell>
        </row>
        <row r="2067">
          <cell r="I2067">
            <v>21</v>
          </cell>
          <cell r="J2067">
            <v>3</v>
          </cell>
          <cell r="K2067">
            <v>1</v>
          </cell>
          <cell r="L2067">
            <v>2</v>
          </cell>
          <cell r="M2067">
            <v>4</v>
          </cell>
          <cell r="N2067">
            <v>31</v>
          </cell>
          <cell r="O2067">
            <v>53</v>
          </cell>
          <cell r="Q2067" t="str">
            <v/>
          </cell>
          <cell r="R2067" t="str">
            <v>WNDental44593</v>
          </cell>
          <cell r="S2067" t="str">
            <v/>
          </cell>
          <cell r="T2067">
            <v>1707</v>
          </cell>
          <cell r="U2067">
            <v>88.35</v>
          </cell>
          <cell r="V2067">
            <v>0</v>
          </cell>
          <cell r="W2067">
            <v>0</v>
          </cell>
          <cell r="X2067">
            <v>1707</v>
          </cell>
          <cell r="Y2067">
            <v>0</v>
          </cell>
        </row>
        <row r="2068">
          <cell r="I2068">
            <v>5</v>
          </cell>
          <cell r="J2068">
            <v>1</v>
          </cell>
          <cell r="K2068">
            <v>0</v>
          </cell>
          <cell r="L2068">
            <v>0</v>
          </cell>
          <cell r="M2068">
            <v>3</v>
          </cell>
          <cell r="N2068">
            <v>9</v>
          </cell>
          <cell r="O2068">
            <v>21</v>
          </cell>
          <cell r="Q2068" t="str">
            <v/>
          </cell>
          <cell r="R2068" t="str">
            <v>CWDental44593</v>
          </cell>
          <cell r="S2068" t="str">
            <v/>
          </cell>
          <cell r="T2068">
            <v>567</v>
          </cell>
          <cell r="U2068">
            <v>25.65</v>
          </cell>
          <cell r="V2068">
            <v>0</v>
          </cell>
          <cell r="W2068">
            <v>0</v>
          </cell>
          <cell r="X2068">
            <v>567</v>
          </cell>
          <cell r="Y2068">
            <v>0</v>
          </cell>
        </row>
        <row r="2069">
          <cell r="I2069">
            <v>19</v>
          </cell>
          <cell r="J2069">
            <v>9</v>
          </cell>
          <cell r="K2069">
            <v>1</v>
          </cell>
          <cell r="L2069">
            <v>1</v>
          </cell>
          <cell r="M2069">
            <v>8</v>
          </cell>
          <cell r="N2069">
            <v>38</v>
          </cell>
          <cell r="O2069">
            <v>81</v>
          </cell>
          <cell r="Q2069" t="str">
            <v/>
          </cell>
          <cell r="R2069" t="str">
            <v>FRDental44593</v>
          </cell>
          <cell r="S2069" t="str">
            <v/>
          </cell>
          <cell r="T2069">
            <v>2361</v>
          </cell>
          <cell r="U2069">
            <v>108.3</v>
          </cell>
          <cell r="V2069">
            <v>0</v>
          </cell>
          <cell r="W2069">
            <v>0</v>
          </cell>
          <cell r="X2069">
            <v>2361</v>
          </cell>
          <cell r="Y2069">
            <v>0</v>
          </cell>
        </row>
        <row r="2070">
          <cell r="I2070">
            <v>3</v>
          </cell>
          <cell r="J2070">
            <v>1</v>
          </cell>
          <cell r="K2070">
            <v>0</v>
          </cell>
          <cell r="L2070">
            <v>0</v>
          </cell>
          <cell r="M2070">
            <v>1</v>
          </cell>
          <cell r="N2070">
            <v>5</v>
          </cell>
          <cell r="O2070">
            <v>9</v>
          </cell>
          <cell r="Q2070" t="str">
            <v/>
          </cell>
          <cell r="R2070" t="str">
            <v>GSEDental44593</v>
          </cell>
          <cell r="S2070" t="str">
            <v/>
          </cell>
          <cell r="T2070">
            <v>289</v>
          </cell>
          <cell r="U2070">
            <v>14.25</v>
          </cell>
          <cell r="V2070">
            <v>0</v>
          </cell>
          <cell r="W2070">
            <v>0</v>
          </cell>
          <cell r="X2070">
            <v>289</v>
          </cell>
          <cell r="Y2070">
            <v>0</v>
          </cell>
        </row>
        <row r="2071">
          <cell r="I2071">
            <v>1</v>
          </cell>
          <cell r="J2071">
            <v>0</v>
          </cell>
          <cell r="K2071">
            <v>0</v>
          </cell>
          <cell r="L2071">
            <v>0</v>
          </cell>
          <cell r="M2071">
            <v>0</v>
          </cell>
          <cell r="N2071">
            <v>1</v>
          </cell>
          <cell r="O2071">
            <v>1</v>
          </cell>
          <cell r="Q2071" t="str">
            <v/>
          </cell>
          <cell r="R2071" t="str">
            <v>HSDental44593</v>
          </cell>
          <cell r="S2071" t="str">
            <v/>
          </cell>
          <cell r="T2071">
            <v>39</v>
          </cell>
          <cell r="U2071">
            <v>2.85</v>
          </cell>
          <cell r="V2071">
            <v>0</v>
          </cell>
          <cell r="W2071">
            <v>0</v>
          </cell>
          <cell r="X2071">
            <v>39</v>
          </cell>
          <cell r="Y2071">
            <v>0</v>
          </cell>
        </row>
        <row r="2072">
          <cell r="I2072">
            <v>0</v>
          </cell>
          <cell r="J2072">
            <v>0</v>
          </cell>
          <cell r="K2072">
            <v>0</v>
          </cell>
          <cell r="L2072">
            <v>0</v>
          </cell>
          <cell r="M2072">
            <v>0</v>
          </cell>
          <cell r="N2072">
            <v>0</v>
          </cell>
          <cell r="O2072">
            <v>0</v>
          </cell>
          <cell r="Q2072" t="str">
            <v/>
          </cell>
          <cell r="R2072" t="str">
            <v>UDDental44593</v>
          </cell>
          <cell r="S2072" t="str">
            <v/>
          </cell>
          <cell r="T2072">
            <v>0</v>
          </cell>
          <cell r="U2072">
            <v>0</v>
          </cell>
          <cell r="V2072">
            <v>0</v>
          </cell>
          <cell r="W2072">
            <v>0</v>
          </cell>
          <cell r="X2072">
            <v>0</v>
          </cell>
          <cell r="Y2072">
            <v>0</v>
          </cell>
        </row>
        <row r="2073">
          <cell r="I2073">
            <v>11</v>
          </cell>
          <cell r="J2073">
            <v>4</v>
          </cell>
          <cell r="K2073">
            <v>0</v>
          </cell>
          <cell r="L2073">
            <v>0</v>
          </cell>
          <cell r="M2073">
            <v>0</v>
          </cell>
          <cell r="N2073">
            <v>15</v>
          </cell>
          <cell r="O2073">
            <v>19</v>
          </cell>
          <cell r="Q2073" t="str">
            <v/>
          </cell>
          <cell r="R2073" t="str">
            <v>CWDental44593</v>
          </cell>
          <cell r="S2073" t="str">
            <v/>
          </cell>
          <cell r="T2073">
            <v>717</v>
          </cell>
          <cell r="U2073">
            <v>42.75</v>
          </cell>
          <cell r="V2073">
            <v>0</v>
          </cell>
          <cell r="W2073">
            <v>0</v>
          </cell>
          <cell r="X2073">
            <v>717</v>
          </cell>
          <cell r="Y2073">
            <v>0</v>
          </cell>
        </row>
        <row r="2074">
          <cell r="I2074">
            <v>10</v>
          </cell>
          <cell r="J2074">
            <v>2</v>
          </cell>
          <cell r="K2074">
            <v>1</v>
          </cell>
          <cell r="L2074">
            <v>0</v>
          </cell>
          <cell r="M2074">
            <v>1</v>
          </cell>
          <cell r="N2074">
            <v>14</v>
          </cell>
          <cell r="O2074">
            <v>20</v>
          </cell>
          <cell r="Q2074" t="str">
            <v/>
          </cell>
          <cell r="R2074" t="str">
            <v>FRDental44593</v>
          </cell>
          <cell r="S2074" t="str">
            <v/>
          </cell>
          <cell r="T2074">
            <v>706</v>
          </cell>
          <cell r="U2074">
            <v>39.9</v>
          </cell>
          <cell r="V2074">
            <v>0</v>
          </cell>
          <cell r="W2074">
            <v>0</v>
          </cell>
          <cell r="X2074">
            <v>706</v>
          </cell>
          <cell r="Y2074">
            <v>0</v>
          </cell>
        </row>
        <row r="2075">
          <cell r="I2075">
            <v>1</v>
          </cell>
          <cell r="J2075">
            <v>0</v>
          </cell>
          <cell r="K2075">
            <v>0</v>
          </cell>
          <cell r="L2075">
            <v>0</v>
          </cell>
          <cell r="M2075">
            <v>0</v>
          </cell>
          <cell r="N2075">
            <v>1</v>
          </cell>
          <cell r="O2075">
            <v>1</v>
          </cell>
          <cell r="Q2075" t="str">
            <v/>
          </cell>
          <cell r="R2075" t="str">
            <v>GSEDental44593</v>
          </cell>
          <cell r="S2075" t="str">
            <v/>
          </cell>
          <cell r="T2075">
            <v>39</v>
          </cell>
          <cell r="U2075">
            <v>2.85</v>
          </cell>
          <cell r="V2075">
            <v>0</v>
          </cell>
          <cell r="W2075">
            <v>0</v>
          </cell>
          <cell r="X2075">
            <v>39</v>
          </cell>
          <cell r="Y2075">
            <v>0</v>
          </cell>
        </row>
        <row r="2076">
          <cell r="I2076">
            <v>0</v>
          </cell>
          <cell r="J2076">
            <v>0</v>
          </cell>
          <cell r="K2076">
            <v>0</v>
          </cell>
          <cell r="L2076">
            <v>0</v>
          </cell>
          <cell r="M2076">
            <v>0</v>
          </cell>
          <cell r="N2076">
            <v>0</v>
          </cell>
          <cell r="O2076">
            <v>0</v>
          </cell>
          <cell r="Q2076" t="str">
            <v/>
          </cell>
          <cell r="R2076" t="str">
            <v>HSDental44593</v>
          </cell>
          <cell r="S2076" t="str">
            <v/>
          </cell>
          <cell r="T2076">
            <v>0</v>
          </cell>
          <cell r="U2076">
            <v>0</v>
          </cell>
          <cell r="V2076">
            <v>0</v>
          </cell>
          <cell r="W2076">
            <v>0</v>
          </cell>
          <cell r="X2076">
            <v>0</v>
          </cell>
          <cell r="Y2076">
            <v>0</v>
          </cell>
        </row>
        <row r="2077">
          <cell r="I2077">
            <v>9</v>
          </cell>
          <cell r="J2077">
            <v>1</v>
          </cell>
          <cell r="K2077">
            <v>0</v>
          </cell>
          <cell r="L2077">
            <v>0</v>
          </cell>
          <cell r="M2077">
            <v>1</v>
          </cell>
          <cell r="N2077">
            <v>11</v>
          </cell>
          <cell r="O2077">
            <v>15</v>
          </cell>
          <cell r="Q2077" t="str">
            <v/>
          </cell>
          <cell r="R2077" t="str">
            <v>CWDental44593</v>
          </cell>
          <cell r="S2077" t="str">
            <v/>
          </cell>
          <cell r="T2077">
            <v>523</v>
          </cell>
          <cell r="U2077">
            <v>31.35</v>
          </cell>
          <cell r="V2077">
            <v>0</v>
          </cell>
          <cell r="W2077">
            <v>0</v>
          </cell>
          <cell r="X2077">
            <v>523</v>
          </cell>
          <cell r="Y2077">
            <v>0</v>
          </cell>
        </row>
        <row r="2078">
          <cell r="I2078">
            <v>7</v>
          </cell>
          <cell r="J2078">
            <v>0</v>
          </cell>
          <cell r="K2078">
            <v>0</v>
          </cell>
          <cell r="L2078">
            <v>0</v>
          </cell>
          <cell r="M2078">
            <v>0</v>
          </cell>
          <cell r="N2078">
            <v>7</v>
          </cell>
          <cell r="O2078">
            <v>7</v>
          </cell>
          <cell r="Q2078" t="str">
            <v/>
          </cell>
          <cell r="R2078" t="str">
            <v>FRDental44593</v>
          </cell>
          <cell r="S2078" t="str">
            <v/>
          </cell>
          <cell r="T2078">
            <v>273</v>
          </cell>
          <cell r="U2078">
            <v>19.95</v>
          </cell>
          <cell r="V2078">
            <v>0</v>
          </cell>
          <cell r="W2078">
            <v>0</v>
          </cell>
          <cell r="X2078">
            <v>273</v>
          </cell>
          <cell r="Y2078">
            <v>0</v>
          </cell>
        </row>
        <row r="2079">
          <cell r="I2079">
            <v>0</v>
          </cell>
          <cell r="J2079">
            <v>0</v>
          </cell>
          <cell r="K2079">
            <v>0</v>
          </cell>
          <cell r="L2079">
            <v>0</v>
          </cell>
          <cell r="M2079">
            <v>0</v>
          </cell>
          <cell r="N2079">
            <v>0</v>
          </cell>
          <cell r="O2079">
            <v>0</v>
          </cell>
          <cell r="Q2079" t="str">
            <v/>
          </cell>
          <cell r="R2079" t="str">
            <v>GSEDental44593</v>
          </cell>
          <cell r="S2079" t="str">
            <v/>
          </cell>
          <cell r="T2079">
            <v>0</v>
          </cell>
          <cell r="U2079">
            <v>0</v>
          </cell>
          <cell r="V2079">
            <v>0</v>
          </cell>
          <cell r="W2079">
            <v>0</v>
          </cell>
          <cell r="X2079">
            <v>0</v>
          </cell>
          <cell r="Y2079">
            <v>0</v>
          </cell>
        </row>
        <row r="2080">
          <cell r="I2080">
            <v>0</v>
          </cell>
          <cell r="J2080">
            <v>1</v>
          </cell>
          <cell r="K2080">
            <v>0</v>
          </cell>
          <cell r="L2080">
            <v>0</v>
          </cell>
          <cell r="M2080">
            <v>0</v>
          </cell>
          <cell r="N2080">
            <v>1</v>
          </cell>
          <cell r="O2080">
            <v>2</v>
          </cell>
          <cell r="Q2080" t="str">
            <v/>
          </cell>
          <cell r="R2080" t="str">
            <v>HSDental44593</v>
          </cell>
          <cell r="S2080" t="str">
            <v/>
          </cell>
          <cell r="T2080">
            <v>72</v>
          </cell>
          <cell r="U2080">
            <v>2.85</v>
          </cell>
          <cell r="V2080">
            <v>0</v>
          </cell>
          <cell r="W2080">
            <v>0</v>
          </cell>
          <cell r="X2080">
            <v>72</v>
          </cell>
          <cell r="Y2080">
            <v>0</v>
          </cell>
        </row>
        <row r="2081">
          <cell r="I2081">
            <v>158</v>
          </cell>
          <cell r="J2081">
            <v>18</v>
          </cell>
          <cell r="K2081">
            <v>10</v>
          </cell>
          <cell r="L2081">
            <v>0</v>
          </cell>
          <cell r="M2081">
            <v>28</v>
          </cell>
          <cell r="N2081">
            <v>214</v>
          </cell>
          <cell r="O2081">
            <v>334</v>
          </cell>
          <cell r="Q2081" t="str">
            <v>CWHRA44621</v>
          </cell>
          <cell r="R2081" t="str">
            <v>CWMedical44621</v>
          </cell>
          <cell r="S2081" t="str">
            <v>CWMedicalHRA44621</v>
          </cell>
          <cell r="T2081">
            <v>224102</v>
          </cell>
          <cell r="U2081">
            <v>9711.3199999999906</v>
          </cell>
          <cell r="V2081">
            <v>8081.7000000000098</v>
          </cell>
          <cell r="W2081">
            <v>9932.9</v>
          </cell>
          <cell r="X2081">
            <v>111396.80303906401</v>
          </cell>
          <cell r="Y2081">
            <v>77.6550000000002</v>
          </cell>
        </row>
        <row r="2082">
          <cell r="I2082">
            <v>218</v>
          </cell>
          <cell r="J2082">
            <v>10</v>
          </cell>
          <cell r="K2082">
            <v>11</v>
          </cell>
          <cell r="L2082">
            <v>2</v>
          </cell>
          <cell r="M2082">
            <v>15</v>
          </cell>
          <cell r="N2082">
            <v>256</v>
          </cell>
          <cell r="O2082">
            <v>331</v>
          </cell>
          <cell r="Q2082" t="str">
            <v>CWMajor Medical44621</v>
          </cell>
          <cell r="R2082" t="str">
            <v>CWMedical44621</v>
          </cell>
          <cell r="S2082" t="str">
            <v>CWMedicalMMP44621</v>
          </cell>
          <cell r="T2082">
            <v>180663</v>
          </cell>
          <cell r="U2082">
            <v>12792.32</v>
          </cell>
          <cell r="V2082">
            <v>8172.7800000000097</v>
          </cell>
          <cell r="W2082">
            <v>0</v>
          </cell>
          <cell r="X2082">
            <v>55207.066108608502</v>
          </cell>
          <cell r="Y2082">
            <v>76.957500000000195</v>
          </cell>
        </row>
        <row r="2083">
          <cell r="I2083">
            <v>180</v>
          </cell>
          <cell r="J2083">
            <v>16</v>
          </cell>
          <cell r="K2083">
            <v>21</v>
          </cell>
          <cell r="L2083">
            <v>5</v>
          </cell>
          <cell r="M2083">
            <v>16</v>
          </cell>
          <cell r="N2083">
            <v>238</v>
          </cell>
          <cell r="O2083">
            <v>343</v>
          </cell>
          <cell r="Q2083" t="str">
            <v>CWMID44621</v>
          </cell>
          <cell r="R2083" t="str">
            <v>CWMedical44621</v>
          </cell>
          <cell r="S2083" t="str">
            <v>CWMedicalMID44621</v>
          </cell>
          <cell r="T2083">
            <v>205888</v>
          </cell>
          <cell r="U2083">
            <v>11892.86</v>
          </cell>
          <cell r="V2083">
            <v>8767.3200000000106</v>
          </cell>
          <cell r="W2083">
            <v>5283.81</v>
          </cell>
          <cell r="X2083">
            <v>94609.064926059596</v>
          </cell>
          <cell r="Y2083">
            <v>79.747500000000201</v>
          </cell>
        </row>
        <row r="2084">
          <cell r="I2084">
            <v>596</v>
          </cell>
          <cell r="J2084">
            <v>117</v>
          </cell>
          <cell r="K2084">
            <v>47</v>
          </cell>
          <cell r="L2084">
            <v>12</v>
          </cell>
          <cell r="M2084">
            <v>174</v>
          </cell>
          <cell r="N2084">
            <v>946</v>
          </cell>
          <cell r="O2084">
            <v>1716</v>
          </cell>
          <cell r="Q2084" t="str">
            <v>FRHRA44621</v>
          </cell>
          <cell r="R2084" t="str">
            <v>FRMedical44621</v>
          </cell>
          <cell r="S2084" t="str">
            <v>FRMedicalHRA44621</v>
          </cell>
          <cell r="T2084">
            <v>1085450</v>
          </cell>
          <cell r="U2084">
            <v>42929.479999999799</v>
          </cell>
          <cell r="V2084">
            <v>41008.919999999896</v>
          </cell>
          <cell r="W2084">
            <v>49398.559999999903</v>
          </cell>
          <cell r="X2084">
            <v>563353.94407623599</v>
          </cell>
          <cell r="Y2084">
            <v>398.96999999999798</v>
          </cell>
        </row>
        <row r="2085">
          <cell r="I2085">
            <v>843</v>
          </cell>
          <cell r="J2085">
            <v>56</v>
          </cell>
          <cell r="K2085">
            <v>65</v>
          </cell>
          <cell r="L2085">
            <v>16</v>
          </cell>
          <cell r="M2085">
            <v>60</v>
          </cell>
          <cell r="N2085">
            <v>1040</v>
          </cell>
          <cell r="O2085">
            <v>1387</v>
          </cell>
          <cell r="Q2085" t="str">
            <v>FRMajor Medical44621</v>
          </cell>
          <cell r="R2085" t="str">
            <v>FRMedical44621</v>
          </cell>
          <cell r="S2085" t="str">
            <v>FRMedicalMMP44621</v>
          </cell>
          <cell r="T2085">
            <v>759419</v>
          </cell>
          <cell r="U2085">
            <v>51968.800000000199</v>
          </cell>
          <cell r="V2085">
            <v>35400.089999999997</v>
          </cell>
          <cell r="W2085">
            <v>0</v>
          </cell>
          <cell r="X2085">
            <v>237121.59547930001</v>
          </cell>
          <cell r="Y2085">
            <v>322.47749999999797</v>
          </cell>
        </row>
        <row r="2086">
          <cell r="I2086">
            <v>682</v>
          </cell>
          <cell r="J2086">
            <v>95</v>
          </cell>
          <cell r="K2086">
            <v>82</v>
          </cell>
          <cell r="L2086">
            <v>32</v>
          </cell>
          <cell r="M2086">
            <v>149</v>
          </cell>
          <cell r="N2086">
            <v>1040</v>
          </cell>
          <cell r="O2086">
            <v>1750</v>
          </cell>
          <cell r="Q2086" t="str">
            <v>FRMID44621</v>
          </cell>
          <cell r="R2086" t="str">
            <v>FRMedical44621</v>
          </cell>
          <cell r="S2086" t="str">
            <v>FRMedicalMID44621</v>
          </cell>
          <cell r="T2086">
            <v>988084</v>
          </cell>
          <cell r="U2086">
            <v>51968.800000000199</v>
          </cell>
          <cell r="V2086">
            <v>43702.859999999797</v>
          </cell>
          <cell r="W2086">
            <v>26318.350000000199</v>
          </cell>
          <cell r="X2086">
            <v>480076.52161145897</v>
          </cell>
          <cell r="Y2086">
            <v>406.87499999999801</v>
          </cell>
        </row>
        <row r="2087">
          <cell r="I2087">
            <v>4</v>
          </cell>
          <cell r="J2087">
            <v>3</v>
          </cell>
          <cell r="K2087">
            <v>2</v>
          </cell>
          <cell r="L2087">
            <v>0</v>
          </cell>
          <cell r="M2087">
            <v>2</v>
          </cell>
          <cell r="N2087">
            <v>11</v>
          </cell>
          <cell r="O2087">
            <v>21</v>
          </cell>
          <cell r="Q2087" t="str">
            <v>GSEHRA44621</v>
          </cell>
          <cell r="R2087" t="str">
            <v>GSEMedical44621</v>
          </cell>
          <cell r="S2087" t="str">
            <v>GSEMedicalHRA44621</v>
          </cell>
          <cell r="T2087">
            <v>14785</v>
          </cell>
          <cell r="U2087">
            <v>499.18</v>
          </cell>
          <cell r="V2087">
            <v>627.96</v>
          </cell>
          <cell r="W2087">
            <v>666.67</v>
          </cell>
          <cell r="X2087">
            <v>7825.5416243702302</v>
          </cell>
          <cell r="Y2087">
            <v>4.8825000000000003</v>
          </cell>
        </row>
        <row r="2088">
          <cell r="I2088">
            <v>7</v>
          </cell>
          <cell r="J2088">
            <v>0</v>
          </cell>
          <cell r="K2088">
            <v>0</v>
          </cell>
          <cell r="L2088">
            <v>0</v>
          </cell>
          <cell r="M2088">
            <v>4</v>
          </cell>
          <cell r="N2088">
            <v>11</v>
          </cell>
          <cell r="O2088">
            <v>23</v>
          </cell>
          <cell r="Q2088" t="str">
            <v>GSEMajor Medical44621</v>
          </cell>
          <cell r="R2088" t="str">
            <v>GSEMedical44621</v>
          </cell>
          <cell r="S2088" t="str">
            <v>GSEMedicalMMP44621</v>
          </cell>
          <cell r="T2088">
            <v>9792</v>
          </cell>
          <cell r="U2088">
            <v>549.66999999999996</v>
          </cell>
          <cell r="V2088">
            <v>473.25</v>
          </cell>
          <cell r="W2088">
            <v>0</v>
          </cell>
          <cell r="X2088">
            <v>3807.6040879338598</v>
          </cell>
          <cell r="Y2088">
            <v>5.3475000000000001</v>
          </cell>
        </row>
        <row r="2089">
          <cell r="I2089">
            <v>7</v>
          </cell>
          <cell r="J2089">
            <v>0</v>
          </cell>
          <cell r="K2089">
            <v>0</v>
          </cell>
          <cell r="L2089">
            <v>0</v>
          </cell>
          <cell r="M2089">
            <v>1</v>
          </cell>
          <cell r="N2089">
            <v>8</v>
          </cell>
          <cell r="O2089">
            <v>11</v>
          </cell>
          <cell r="Q2089" t="str">
            <v>GSEMID44621</v>
          </cell>
          <cell r="R2089" t="str">
            <v>GSEMedical44621</v>
          </cell>
          <cell r="S2089" t="str">
            <v>GSEMedicalMID44621</v>
          </cell>
          <cell r="T2089">
            <v>6385</v>
          </cell>
          <cell r="U2089">
            <v>399.76</v>
          </cell>
          <cell r="V2089">
            <v>245.73</v>
          </cell>
          <cell r="W2089">
            <v>166.69</v>
          </cell>
          <cell r="X2089">
            <v>2988.5408139859701</v>
          </cell>
          <cell r="Y2089">
            <v>2.5575000000000001</v>
          </cell>
        </row>
        <row r="2090">
          <cell r="I2090">
            <v>12</v>
          </cell>
          <cell r="J2090">
            <v>2</v>
          </cell>
          <cell r="K2090">
            <v>1</v>
          </cell>
          <cell r="L2090">
            <v>0</v>
          </cell>
          <cell r="M2090">
            <v>1</v>
          </cell>
          <cell r="N2090">
            <v>16</v>
          </cell>
          <cell r="O2090">
            <v>24</v>
          </cell>
          <cell r="Q2090" t="str">
            <v>HSHRA44621</v>
          </cell>
          <cell r="R2090" t="str">
            <v>HSMedical44621</v>
          </cell>
          <cell r="S2090" t="str">
            <v>HSMedicalHRA44621</v>
          </cell>
          <cell r="T2090">
            <v>16306</v>
          </cell>
          <cell r="U2090">
            <v>726.08</v>
          </cell>
          <cell r="V2090">
            <v>594.6</v>
          </cell>
          <cell r="W2090">
            <v>699.97</v>
          </cell>
          <cell r="X2090">
            <v>7889.3022691553797</v>
          </cell>
          <cell r="Y2090">
            <v>5.58</v>
          </cell>
        </row>
        <row r="2091">
          <cell r="I2091">
            <v>19</v>
          </cell>
          <cell r="J2091">
            <v>0</v>
          </cell>
          <cell r="K2091">
            <v>1</v>
          </cell>
          <cell r="L2091">
            <v>0</v>
          </cell>
          <cell r="M2091">
            <v>0</v>
          </cell>
          <cell r="N2091">
            <v>20</v>
          </cell>
          <cell r="O2091">
            <v>21</v>
          </cell>
          <cell r="Q2091" t="str">
            <v>HSMajor Medical44621</v>
          </cell>
          <cell r="R2091" t="str">
            <v>HSMedical44621</v>
          </cell>
          <cell r="S2091" t="str">
            <v>HSMedicalMMP44621</v>
          </cell>
          <cell r="T2091">
            <v>12723</v>
          </cell>
          <cell r="U2091">
            <v>999.4</v>
          </cell>
          <cell r="V2091">
            <v>536.97</v>
          </cell>
          <cell r="W2091">
            <v>0</v>
          </cell>
          <cell r="X2091">
            <v>3346.4614653805502</v>
          </cell>
          <cell r="Y2091">
            <v>4.8825000000000003</v>
          </cell>
        </row>
        <row r="2092">
          <cell r="I2092">
            <v>24</v>
          </cell>
          <cell r="J2092">
            <v>1</v>
          </cell>
          <cell r="K2092">
            <v>2</v>
          </cell>
          <cell r="L2092">
            <v>1</v>
          </cell>
          <cell r="M2092">
            <v>4</v>
          </cell>
          <cell r="N2092">
            <v>32</v>
          </cell>
          <cell r="O2092">
            <v>49</v>
          </cell>
          <cell r="Q2092" t="str">
            <v>HSMID44621</v>
          </cell>
          <cell r="R2092" t="str">
            <v>HSMedical44621</v>
          </cell>
          <cell r="S2092" t="str">
            <v>HSMedicalMID44621</v>
          </cell>
          <cell r="T2092">
            <v>28338</v>
          </cell>
          <cell r="U2092">
            <v>1599.04</v>
          </cell>
          <cell r="V2092">
            <v>1189.2</v>
          </cell>
          <cell r="W2092">
            <v>750.07</v>
          </cell>
          <cell r="X2092">
            <v>13404.2240557819</v>
          </cell>
          <cell r="Y2092">
            <v>11.3925</v>
          </cell>
        </row>
        <row r="2093">
          <cell r="I2093">
            <v>1</v>
          </cell>
          <cell r="J2093">
            <v>1</v>
          </cell>
          <cell r="K2093">
            <v>0</v>
          </cell>
          <cell r="L2093">
            <v>0</v>
          </cell>
          <cell r="M2093">
            <v>0</v>
          </cell>
          <cell r="N2093">
            <v>2</v>
          </cell>
          <cell r="O2093">
            <v>3</v>
          </cell>
          <cell r="Q2093" t="str">
            <v>WNHRA44621</v>
          </cell>
          <cell r="R2093" t="str">
            <v>WNMedical44621</v>
          </cell>
          <cell r="S2093" t="str">
            <v>WNMedicalHRA44621</v>
          </cell>
          <cell r="T2093">
            <v>2380</v>
          </cell>
          <cell r="U2093">
            <v>90.76</v>
          </cell>
          <cell r="V2093">
            <v>100.11</v>
          </cell>
          <cell r="W2093">
            <v>100</v>
          </cell>
          <cell r="X2093">
            <v>1266.7559132247</v>
          </cell>
          <cell r="Y2093">
            <v>0.69750000000000001</v>
          </cell>
        </row>
        <row r="2094">
          <cell r="I2094">
            <v>12</v>
          </cell>
          <cell r="J2094">
            <v>2</v>
          </cell>
          <cell r="K2094">
            <v>1</v>
          </cell>
          <cell r="L2094">
            <v>1</v>
          </cell>
          <cell r="M2094">
            <v>1</v>
          </cell>
          <cell r="N2094">
            <v>17</v>
          </cell>
          <cell r="O2094">
            <v>28</v>
          </cell>
          <cell r="Q2094" t="str">
            <v>WNMajor Medical44621</v>
          </cell>
          <cell r="R2094" t="str">
            <v>WNMedical44621</v>
          </cell>
          <cell r="S2094" t="str">
            <v>WNMedicalMMP44621</v>
          </cell>
          <cell r="T2094">
            <v>13577</v>
          </cell>
          <cell r="U2094">
            <v>849.49</v>
          </cell>
          <cell r="V2094">
            <v>670.44</v>
          </cell>
          <cell r="W2094">
            <v>0</v>
          </cell>
          <cell r="X2094">
            <v>4619.4679217182702</v>
          </cell>
          <cell r="Y2094">
            <v>6.51</v>
          </cell>
        </row>
        <row r="2095">
          <cell r="I2095">
            <v>8</v>
          </cell>
          <cell r="J2095">
            <v>0</v>
          </cell>
          <cell r="K2095">
            <v>1</v>
          </cell>
          <cell r="L2095">
            <v>0</v>
          </cell>
          <cell r="M2095">
            <v>2</v>
          </cell>
          <cell r="N2095">
            <v>11</v>
          </cell>
          <cell r="O2095">
            <v>20</v>
          </cell>
          <cell r="Q2095" t="str">
            <v>WNMID44621</v>
          </cell>
          <cell r="R2095" t="str">
            <v>WNMedical44621</v>
          </cell>
          <cell r="S2095" t="str">
            <v>WNMedicalMID44621</v>
          </cell>
          <cell r="T2095">
            <v>9969</v>
          </cell>
          <cell r="U2095">
            <v>549.66999999999996</v>
          </cell>
          <cell r="V2095">
            <v>421.68</v>
          </cell>
          <cell r="W2095">
            <v>266.69</v>
          </cell>
          <cell r="X2095">
            <v>5033.1186068371799</v>
          </cell>
          <cell r="Y2095">
            <v>4.6500000000000004</v>
          </cell>
        </row>
        <row r="2096">
          <cell r="I2096">
            <v>5</v>
          </cell>
          <cell r="J2096">
            <v>1</v>
          </cell>
          <cell r="K2096">
            <v>0</v>
          </cell>
          <cell r="L2096">
            <v>0</v>
          </cell>
          <cell r="M2096">
            <v>2</v>
          </cell>
          <cell r="N2096">
            <v>8</v>
          </cell>
          <cell r="O2096">
            <v>15</v>
          </cell>
          <cell r="Q2096" t="str">
            <v>CWHRA44621</v>
          </cell>
          <cell r="R2096" t="str">
            <v>CWMedical44621</v>
          </cell>
          <cell r="S2096" t="str">
            <v>CWMedicalHRA44621</v>
          </cell>
          <cell r="T2096">
            <v>9330</v>
          </cell>
          <cell r="U2096">
            <v>363.04</v>
          </cell>
          <cell r="V2096">
            <v>348.87</v>
          </cell>
          <cell r="W2096">
            <v>433.32</v>
          </cell>
          <cell r="X2096">
            <v>5003.3835348759603</v>
          </cell>
          <cell r="Y2096">
            <v>3.4874999999999998</v>
          </cell>
        </row>
        <row r="2097">
          <cell r="I2097">
            <v>2</v>
          </cell>
          <cell r="J2097">
            <v>0</v>
          </cell>
          <cell r="K2097">
            <v>0</v>
          </cell>
          <cell r="L2097">
            <v>0</v>
          </cell>
          <cell r="M2097">
            <v>1</v>
          </cell>
          <cell r="N2097">
            <v>3</v>
          </cell>
          <cell r="O2097">
            <v>5</v>
          </cell>
          <cell r="Q2097" t="str">
            <v>CWMajor Medical44621</v>
          </cell>
          <cell r="R2097" t="str">
            <v>CWMedical44621</v>
          </cell>
          <cell r="S2097" t="str">
            <v>CWMedicalMMP44621</v>
          </cell>
          <cell r="T2097">
            <v>2600</v>
          </cell>
          <cell r="U2097">
            <v>149.91</v>
          </cell>
          <cell r="V2097">
            <v>124.38</v>
          </cell>
          <cell r="W2097">
            <v>0</v>
          </cell>
          <cell r="X2097">
            <v>991.39208567268201</v>
          </cell>
          <cell r="Y2097">
            <v>1.1625000000000001</v>
          </cell>
        </row>
        <row r="2098">
          <cell r="I2098">
            <v>3</v>
          </cell>
          <cell r="J2098">
            <v>0</v>
          </cell>
          <cell r="K2098">
            <v>0</v>
          </cell>
          <cell r="L2098">
            <v>0</v>
          </cell>
          <cell r="M2098">
            <v>0</v>
          </cell>
          <cell r="N2098">
            <v>3</v>
          </cell>
          <cell r="O2098">
            <v>3</v>
          </cell>
          <cell r="Q2098" t="str">
            <v>CWMID44621</v>
          </cell>
          <cell r="R2098" t="str">
            <v>CWMedical44621</v>
          </cell>
          <cell r="S2098" t="str">
            <v>CWMedicalMID44621</v>
          </cell>
          <cell r="T2098">
            <v>2064</v>
          </cell>
          <cell r="U2098">
            <v>149.91</v>
          </cell>
          <cell r="V2098">
            <v>72.81</v>
          </cell>
          <cell r="W2098">
            <v>50.01</v>
          </cell>
          <cell r="X2098">
            <v>873.35226547543095</v>
          </cell>
          <cell r="Y2098">
            <v>0.69750000000000001</v>
          </cell>
        </row>
        <row r="2099">
          <cell r="I2099">
            <v>7</v>
          </cell>
          <cell r="J2099">
            <v>1</v>
          </cell>
          <cell r="K2099">
            <v>0</v>
          </cell>
          <cell r="L2099">
            <v>0</v>
          </cell>
          <cell r="M2099">
            <v>1</v>
          </cell>
          <cell r="N2099">
            <v>9</v>
          </cell>
          <cell r="O2099">
            <v>13</v>
          </cell>
          <cell r="Q2099" t="str">
            <v>FRHRA44621</v>
          </cell>
          <cell r="R2099" t="str">
            <v>FRMedical44621</v>
          </cell>
          <cell r="S2099" t="str">
            <v>FRMedicalHRA44621</v>
          </cell>
          <cell r="T2099">
            <v>9107</v>
          </cell>
          <cell r="U2099">
            <v>408.42</v>
          </cell>
          <cell r="V2099">
            <v>321.57</v>
          </cell>
          <cell r="W2099">
            <v>399.98</v>
          </cell>
          <cell r="X2099">
            <v>4542.7133031484</v>
          </cell>
          <cell r="Y2099">
            <v>3.0225</v>
          </cell>
        </row>
        <row r="2100">
          <cell r="I2100">
            <v>3</v>
          </cell>
          <cell r="J2100">
            <v>2</v>
          </cell>
          <cell r="K2100">
            <v>0</v>
          </cell>
          <cell r="L2100">
            <v>0</v>
          </cell>
          <cell r="M2100">
            <v>2</v>
          </cell>
          <cell r="N2100">
            <v>7</v>
          </cell>
          <cell r="O2100">
            <v>19</v>
          </cell>
          <cell r="Q2100" t="str">
            <v>FRMID44621</v>
          </cell>
          <cell r="R2100" t="str">
            <v>FRMedical44621</v>
          </cell>
          <cell r="S2100" t="str">
            <v>FRMedicalMID44621</v>
          </cell>
          <cell r="T2100">
            <v>7856</v>
          </cell>
          <cell r="U2100">
            <v>349.79</v>
          </cell>
          <cell r="V2100">
            <v>376.17</v>
          </cell>
          <cell r="W2100">
            <v>216.67</v>
          </cell>
          <cell r="X2100">
            <v>4260.47866714064</v>
          </cell>
          <cell r="Y2100">
            <v>4.4175000000000004</v>
          </cell>
        </row>
        <row r="2101">
          <cell r="I2101">
            <v>1</v>
          </cell>
          <cell r="J2101">
            <v>0</v>
          </cell>
          <cell r="K2101">
            <v>0</v>
          </cell>
          <cell r="L2101">
            <v>0</v>
          </cell>
          <cell r="M2101">
            <v>0</v>
          </cell>
          <cell r="N2101">
            <v>1</v>
          </cell>
          <cell r="O2101">
            <v>1</v>
          </cell>
          <cell r="Q2101" t="str">
            <v>HSMID44621</v>
          </cell>
          <cell r="R2101" t="str">
            <v>HSMedical44621</v>
          </cell>
          <cell r="S2101" t="str">
            <v>HSMedicalMID44621</v>
          </cell>
          <cell r="T2101">
            <v>688</v>
          </cell>
          <cell r="U2101">
            <v>49.97</v>
          </cell>
          <cell r="V2101">
            <v>24.27</v>
          </cell>
          <cell r="W2101">
            <v>16.670000000000002</v>
          </cell>
          <cell r="X2101">
            <v>291.11742182514399</v>
          </cell>
          <cell r="Y2101">
            <v>0.23250000000000001</v>
          </cell>
        </row>
        <row r="2102">
          <cell r="I2102">
            <v>93</v>
          </cell>
          <cell r="J2102">
            <v>0</v>
          </cell>
          <cell r="K2102">
            <v>0</v>
          </cell>
          <cell r="L2102">
            <v>0</v>
          </cell>
          <cell r="M2102">
            <v>0</v>
          </cell>
          <cell r="N2102">
            <v>93</v>
          </cell>
          <cell r="O2102">
            <v>93</v>
          </cell>
          <cell r="Q2102" t="str">
            <v>CWMajor Medical44621</v>
          </cell>
          <cell r="R2102" t="str">
            <v>CWMedical44621</v>
          </cell>
          <cell r="S2102" t="str">
            <v>CWMedicalMajor Medical44621</v>
          </cell>
          <cell r="T2102">
            <v>56544</v>
          </cell>
          <cell r="U2102">
            <v>4220.34</v>
          </cell>
          <cell r="V2102">
            <v>2257.11</v>
          </cell>
          <cell r="W2102">
            <v>0</v>
          </cell>
          <cell r="X2102">
            <v>14690.675692389001</v>
          </cell>
          <cell r="Y2102">
            <v>21.622499999999999</v>
          </cell>
        </row>
        <row r="2103">
          <cell r="I2103">
            <v>0</v>
          </cell>
          <cell r="J2103">
            <v>4</v>
          </cell>
          <cell r="K2103">
            <v>5</v>
          </cell>
          <cell r="L2103">
            <v>0</v>
          </cell>
          <cell r="M2103">
            <v>0</v>
          </cell>
          <cell r="N2103">
            <v>9</v>
          </cell>
          <cell r="O2103">
            <v>18</v>
          </cell>
          <cell r="Q2103" t="str">
            <v>CWMajor Medical44621</v>
          </cell>
          <cell r="R2103" t="str">
            <v>CWMedical44621</v>
          </cell>
          <cell r="S2103" t="str">
            <v>CWMedicalMajor Medical44621</v>
          </cell>
          <cell r="T2103">
            <v>10539</v>
          </cell>
          <cell r="U2103">
            <v>408.42</v>
          </cell>
          <cell r="V2103">
            <v>682.56</v>
          </cell>
          <cell r="W2103">
            <v>0</v>
          </cell>
          <cell r="X2103">
            <v>4016.2182765151501</v>
          </cell>
          <cell r="Y2103">
            <v>4.1849999999999996</v>
          </cell>
        </row>
        <row r="2104">
          <cell r="I2104">
            <v>0</v>
          </cell>
          <cell r="J2104">
            <v>0</v>
          </cell>
          <cell r="K2104">
            <v>0</v>
          </cell>
          <cell r="L2104">
            <v>0</v>
          </cell>
          <cell r="M2104">
            <v>6</v>
          </cell>
          <cell r="N2104">
            <v>6</v>
          </cell>
          <cell r="O2104">
            <v>27</v>
          </cell>
          <cell r="Q2104" t="str">
            <v>CWMajor Medical44621</v>
          </cell>
          <cell r="R2104" t="str">
            <v>CWMedical44621</v>
          </cell>
          <cell r="S2104" t="str">
            <v>CWMedicalMajor Medical44621</v>
          </cell>
          <cell r="T2104">
            <v>8304</v>
          </cell>
          <cell r="U2104">
            <v>272.27999999999997</v>
          </cell>
          <cell r="V2104">
            <v>455.04</v>
          </cell>
          <cell r="W2104">
            <v>0</v>
          </cell>
          <cell r="X2104">
            <v>4052.7814569536399</v>
          </cell>
          <cell r="Y2104">
            <v>6.2774999999999999</v>
          </cell>
        </row>
        <row r="2105">
          <cell r="I2105">
            <v>594</v>
          </cell>
          <cell r="J2105">
            <v>0</v>
          </cell>
          <cell r="K2105">
            <v>0</v>
          </cell>
          <cell r="L2105">
            <v>0</v>
          </cell>
          <cell r="M2105">
            <v>0</v>
          </cell>
          <cell r="N2105">
            <v>594</v>
          </cell>
          <cell r="O2105">
            <v>594</v>
          </cell>
          <cell r="Q2105" t="str">
            <v>FRMajor Medical44621</v>
          </cell>
          <cell r="R2105" t="str">
            <v>FRMedical44621</v>
          </cell>
          <cell r="S2105" t="str">
            <v>FRMedicalMajor Medical44621</v>
          </cell>
          <cell r="T2105">
            <v>361152</v>
          </cell>
          <cell r="U2105">
            <v>26955.72</v>
          </cell>
          <cell r="V2105">
            <v>14416.38</v>
          </cell>
          <cell r="W2105">
            <v>0</v>
          </cell>
          <cell r="X2105">
            <v>93830.767325581401</v>
          </cell>
          <cell r="Y2105">
            <v>138.10499999999999</v>
          </cell>
        </row>
        <row r="2106">
          <cell r="I2106">
            <v>0</v>
          </cell>
          <cell r="J2106">
            <v>46</v>
          </cell>
          <cell r="K2106">
            <v>41</v>
          </cell>
          <cell r="L2106">
            <v>0</v>
          </cell>
          <cell r="M2106">
            <v>0</v>
          </cell>
          <cell r="N2106">
            <v>87</v>
          </cell>
          <cell r="O2106">
            <v>174</v>
          </cell>
          <cell r="Q2106" t="str">
            <v>FRMajor Medical44621</v>
          </cell>
          <cell r="R2106" t="str">
            <v>FRMedical44621</v>
          </cell>
          <cell r="S2106" t="str">
            <v>FRMedicalMajor Medical44621</v>
          </cell>
          <cell r="T2106">
            <v>101877</v>
          </cell>
          <cell r="U2106">
            <v>3948.06</v>
          </cell>
          <cell r="V2106">
            <v>6598.08</v>
          </cell>
          <cell r="W2106">
            <v>0</v>
          </cell>
          <cell r="X2106">
            <v>40491.689867424197</v>
          </cell>
          <cell r="Y2106">
            <v>40.454999999999998</v>
          </cell>
        </row>
        <row r="2107">
          <cell r="I2107">
            <v>0</v>
          </cell>
          <cell r="J2107">
            <v>0</v>
          </cell>
          <cell r="K2107">
            <v>0</v>
          </cell>
          <cell r="L2107">
            <v>13</v>
          </cell>
          <cell r="M2107">
            <v>57</v>
          </cell>
          <cell r="N2107">
            <v>70</v>
          </cell>
          <cell r="O2107">
            <v>282</v>
          </cell>
          <cell r="Q2107" t="str">
            <v>FRMajor Medical44621</v>
          </cell>
          <cell r="R2107" t="str">
            <v>FRMedical44621</v>
          </cell>
          <cell r="S2107" t="str">
            <v>FRMedicalMajor Medical44621</v>
          </cell>
          <cell r="T2107">
            <v>96880</v>
          </cell>
          <cell r="U2107">
            <v>3176.6</v>
          </cell>
          <cell r="V2107">
            <v>5308.8</v>
          </cell>
          <cell r="W2107">
            <v>0</v>
          </cell>
          <cell r="X2107">
            <v>45755.8799814105</v>
          </cell>
          <cell r="Y2107">
            <v>65.564999999999998</v>
          </cell>
        </row>
        <row r="2108">
          <cell r="I2108">
            <v>35</v>
          </cell>
          <cell r="J2108">
            <v>0</v>
          </cell>
          <cell r="K2108">
            <v>0</v>
          </cell>
          <cell r="L2108">
            <v>0</v>
          </cell>
          <cell r="M2108">
            <v>0</v>
          </cell>
          <cell r="N2108">
            <v>35</v>
          </cell>
          <cell r="O2108">
            <v>35</v>
          </cell>
          <cell r="Q2108" t="str">
            <v>GSEMajor Medical44621</v>
          </cell>
          <cell r="R2108" t="str">
            <v>GSEMedical44621</v>
          </cell>
          <cell r="S2108" t="str">
            <v>GSMedicalMajor Medical44621</v>
          </cell>
          <cell r="T2108">
            <v>21280</v>
          </cell>
          <cell r="U2108">
            <v>1588.3</v>
          </cell>
          <cell r="V2108">
            <v>849.45</v>
          </cell>
          <cell r="W2108">
            <v>0</v>
          </cell>
          <cell r="X2108">
            <v>5528.74891649049</v>
          </cell>
          <cell r="Y2108">
            <v>8.1374999999999993</v>
          </cell>
        </row>
        <row r="2109">
          <cell r="I2109">
            <v>0</v>
          </cell>
          <cell r="J2109">
            <v>2</v>
          </cell>
          <cell r="K2109">
            <v>2</v>
          </cell>
          <cell r="L2109">
            <v>0</v>
          </cell>
          <cell r="M2109">
            <v>0</v>
          </cell>
          <cell r="N2109">
            <v>4</v>
          </cell>
          <cell r="O2109">
            <v>8</v>
          </cell>
          <cell r="Q2109" t="str">
            <v>GSEMajor Medical44621</v>
          </cell>
          <cell r="R2109" t="str">
            <v>GSEMedical44621</v>
          </cell>
          <cell r="S2109" t="str">
            <v>GSMedicalMajor Medical44621</v>
          </cell>
          <cell r="T2109">
            <v>4684</v>
          </cell>
          <cell r="U2109">
            <v>181.52</v>
          </cell>
          <cell r="V2109">
            <v>303.36</v>
          </cell>
          <cell r="W2109">
            <v>0</v>
          </cell>
          <cell r="X2109">
            <v>1835.5388257575801</v>
          </cell>
          <cell r="Y2109">
            <v>1.86</v>
          </cell>
        </row>
        <row r="2110">
          <cell r="I2110">
            <v>0</v>
          </cell>
          <cell r="J2110">
            <v>0</v>
          </cell>
          <cell r="K2110">
            <v>0</v>
          </cell>
          <cell r="L2110">
            <v>3</v>
          </cell>
          <cell r="M2110">
            <v>4</v>
          </cell>
          <cell r="N2110">
            <v>7</v>
          </cell>
          <cell r="O2110">
            <v>26</v>
          </cell>
          <cell r="Q2110" t="str">
            <v>GSEMajor Medical44621</v>
          </cell>
          <cell r="R2110" t="str">
            <v>GSEMedical44621</v>
          </cell>
          <cell r="S2110" t="str">
            <v>GSMedicalMajor Medical44621</v>
          </cell>
          <cell r="T2110">
            <v>9688</v>
          </cell>
          <cell r="U2110">
            <v>317.66000000000003</v>
          </cell>
          <cell r="V2110">
            <v>530.88</v>
          </cell>
          <cell r="W2110">
            <v>0</v>
          </cell>
          <cell r="X2110">
            <v>4375.9595677936604</v>
          </cell>
          <cell r="Y2110">
            <v>6.0449999999999999</v>
          </cell>
        </row>
        <row r="2111">
          <cell r="I2111">
            <v>1</v>
          </cell>
          <cell r="J2111">
            <v>0</v>
          </cell>
          <cell r="K2111">
            <v>0</v>
          </cell>
          <cell r="L2111">
            <v>0</v>
          </cell>
          <cell r="M2111">
            <v>0</v>
          </cell>
          <cell r="N2111">
            <v>1</v>
          </cell>
          <cell r="O2111">
            <v>1</v>
          </cell>
          <cell r="Q2111" t="str">
            <v>HSMajor Medical44621</v>
          </cell>
          <cell r="R2111" t="str">
            <v>HSMedical44621</v>
          </cell>
          <cell r="S2111" t="str">
            <v>HSMedicalMajor Medical44621</v>
          </cell>
          <cell r="T2111">
            <v>608</v>
          </cell>
          <cell r="U2111">
            <v>45.38</v>
          </cell>
          <cell r="V2111">
            <v>24.27</v>
          </cell>
          <cell r="W2111">
            <v>0</v>
          </cell>
          <cell r="X2111">
            <v>157.96425475687099</v>
          </cell>
          <cell r="Y2111">
            <v>0.23250000000000001</v>
          </cell>
        </row>
        <row r="2112">
          <cell r="I2112">
            <v>0</v>
          </cell>
          <cell r="J2112">
            <v>0</v>
          </cell>
          <cell r="K2112">
            <v>0</v>
          </cell>
          <cell r="L2112">
            <v>0</v>
          </cell>
          <cell r="M2112">
            <v>1</v>
          </cell>
          <cell r="N2112">
            <v>1</v>
          </cell>
          <cell r="O2112">
            <v>3</v>
          </cell>
          <cell r="Q2112" t="str">
            <v>FRMajor Medical44621</v>
          </cell>
          <cell r="R2112" t="str">
            <v>FRMedical44621</v>
          </cell>
          <cell r="S2112" t="str">
            <v>FRMedicalMajor Medical44621</v>
          </cell>
          <cell r="T2112">
            <v>1384</v>
          </cell>
          <cell r="U2112">
            <v>45.38</v>
          </cell>
          <cell r="V2112">
            <v>75.84</v>
          </cell>
          <cell r="W2112">
            <v>0</v>
          </cell>
          <cell r="X2112">
            <v>675.46357615893999</v>
          </cell>
          <cell r="Y2112">
            <v>0.69750000000000001</v>
          </cell>
        </row>
        <row r="2113">
          <cell r="I2113">
            <v>73</v>
          </cell>
          <cell r="J2113">
            <v>0</v>
          </cell>
          <cell r="K2113">
            <v>0</v>
          </cell>
          <cell r="L2113">
            <v>0</v>
          </cell>
          <cell r="M2113">
            <v>0</v>
          </cell>
          <cell r="N2113">
            <v>73</v>
          </cell>
          <cell r="O2113">
            <v>73</v>
          </cell>
          <cell r="Q2113" t="str">
            <v>CWMID44621</v>
          </cell>
          <cell r="R2113" t="str">
            <v>CWMedical44621</v>
          </cell>
          <cell r="S2113" t="str">
            <v>CWMedicalMID44621</v>
          </cell>
          <cell r="T2113">
            <v>50224</v>
          </cell>
          <cell r="U2113">
            <v>3312.74</v>
          </cell>
          <cell r="V2113">
            <v>1771.71</v>
          </cell>
          <cell r="W2113">
            <v>1216.9100000000001</v>
          </cell>
          <cell r="X2113">
            <v>21251.5717932355</v>
          </cell>
          <cell r="Y2113">
            <v>16.9725</v>
          </cell>
        </row>
        <row r="2114">
          <cell r="I2114">
            <v>0</v>
          </cell>
          <cell r="J2114">
            <v>11</v>
          </cell>
          <cell r="K2114">
            <v>6</v>
          </cell>
          <cell r="L2114">
            <v>0</v>
          </cell>
          <cell r="M2114">
            <v>0</v>
          </cell>
          <cell r="N2114">
            <v>17</v>
          </cell>
          <cell r="O2114">
            <v>34</v>
          </cell>
          <cell r="Q2114" t="str">
            <v>CWMID44621</v>
          </cell>
          <cell r="R2114" t="str">
            <v>CWMedical44621</v>
          </cell>
          <cell r="S2114" t="str">
            <v>CWMedicalMID44621</v>
          </cell>
          <cell r="T2114">
            <v>22559</v>
          </cell>
          <cell r="U2114">
            <v>771.46</v>
          </cell>
          <cell r="V2114">
            <v>1289.28</v>
          </cell>
          <cell r="W2114">
            <v>566.61</v>
          </cell>
          <cell r="X2114">
            <v>11309.007943102901</v>
          </cell>
          <cell r="Y2114">
            <v>7.9050000000000002</v>
          </cell>
        </row>
        <row r="2115">
          <cell r="I2115">
            <v>0</v>
          </cell>
          <cell r="J2115">
            <v>0</v>
          </cell>
          <cell r="K2115">
            <v>0</v>
          </cell>
          <cell r="L2115">
            <v>2</v>
          </cell>
          <cell r="M2115">
            <v>12</v>
          </cell>
          <cell r="N2115">
            <v>14</v>
          </cell>
          <cell r="O2115">
            <v>54</v>
          </cell>
          <cell r="Q2115" t="str">
            <v>CWMID44621</v>
          </cell>
          <cell r="R2115" t="str">
            <v>CWMedical44621</v>
          </cell>
          <cell r="S2115" t="str">
            <v>CWMedicalMID44621</v>
          </cell>
          <cell r="T2115">
            <v>21966</v>
          </cell>
          <cell r="U2115">
            <v>635.32000000000005</v>
          </cell>
          <cell r="V2115">
            <v>1061.76</v>
          </cell>
          <cell r="W2115">
            <v>700</v>
          </cell>
          <cell r="X2115">
            <v>13060.185158049</v>
          </cell>
          <cell r="Y2115">
            <v>12.555</v>
          </cell>
        </row>
        <row r="2116">
          <cell r="I2116">
            <v>525</v>
          </cell>
          <cell r="J2116">
            <v>0</v>
          </cell>
          <cell r="K2116">
            <v>0</v>
          </cell>
          <cell r="L2116">
            <v>0</v>
          </cell>
          <cell r="M2116">
            <v>0</v>
          </cell>
          <cell r="N2116">
            <v>525</v>
          </cell>
          <cell r="O2116">
            <v>525</v>
          </cell>
          <cell r="Q2116" t="str">
            <v>FRMID44621</v>
          </cell>
          <cell r="R2116" t="str">
            <v>FRMedical44621</v>
          </cell>
          <cell r="S2116" t="str">
            <v>FRMedicalMID44621</v>
          </cell>
          <cell r="T2116">
            <v>361200</v>
          </cell>
          <cell r="U2116">
            <v>23824.5</v>
          </cell>
          <cell r="V2116">
            <v>12741.75</v>
          </cell>
          <cell r="W2116">
            <v>8751.75</v>
          </cell>
          <cell r="X2116">
            <v>152836.6464582</v>
          </cell>
          <cell r="Y2116">
            <v>122.0625</v>
          </cell>
        </row>
        <row r="2117">
          <cell r="I2117">
            <v>0</v>
          </cell>
          <cell r="J2117">
            <v>71</v>
          </cell>
          <cell r="K2117">
            <v>70</v>
          </cell>
          <cell r="L2117">
            <v>0</v>
          </cell>
          <cell r="M2117">
            <v>0</v>
          </cell>
          <cell r="N2117">
            <v>141</v>
          </cell>
          <cell r="O2117">
            <v>282</v>
          </cell>
          <cell r="Q2117" t="str">
            <v>FRMID44621</v>
          </cell>
          <cell r="R2117" t="str">
            <v>FRMedical44621</v>
          </cell>
          <cell r="S2117" t="str">
            <v>FRMedicalMID44621</v>
          </cell>
          <cell r="T2117">
            <v>187107</v>
          </cell>
          <cell r="U2117">
            <v>6398.58</v>
          </cell>
          <cell r="V2117">
            <v>10693.44</v>
          </cell>
          <cell r="W2117">
            <v>4699.53</v>
          </cell>
          <cell r="X2117">
            <v>89348.683864502906</v>
          </cell>
          <cell r="Y2117">
            <v>65.564999999999998</v>
          </cell>
        </row>
        <row r="2118">
          <cell r="I2118">
            <v>0</v>
          </cell>
          <cell r="J2118">
            <v>0</v>
          </cell>
          <cell r="K2118">
            <v>0</v>
          </cell>
          <cell r="L2118">
            <v>26</v>
          </cell>
          <cell r="M2118">
            <v>93</v>
          </cell>
          <cell r="N2118">
            <v>119</v>
          </cell>
          <cell r="O2118">
            <v>470</v>
          </cell>
          <cell r="Q2118" t="str">
            <v>FRMID44621</v>
          </cell>
          <cell r="R2118" t="str">
            <v>FRMedical44621</v>
          </cell>
          <cell r="S2118" t="str">
            <v>FRMedicalMID44621</v>
          </cell>
          <cell r="T2118">
            <v>186711</v>
          </cell>
          <cell r="U2118">
            <v>5400.22</v>
          </cell>
          <cell r="V2118">
            <v>9024.9599999999991</v>
          </cell>
          <cell r="W2118">
            <v>5950</v>
          </cell>
          <cell r="X2118">
            <v>109887.11879840901</v>
          </cell>
          <cell r="Y2118">
            <v>109.27500000000001</v>
          </cell>
        </row>
        <row r="2119">
          <cell r="I2119">
            <v>29</v>
          </cell>
          <cell r="J2119">
            <v>0</v>
          </cell>
          <cell r="K2119">
            <v>0</v>
          </cell>
          <cell r="L2119">
            <v>0</v>
          </cell>
          <cell r="M2119">
            <v>0</v>
          </cell>
          <cell r="N2119">
            <v>29</v>
          </cell>
          <cell r="O2119">
            <v>29</v>
          </cell>
          <cell r="Q2119" t="str">
            <v>GSEMID44621</v>
          </cell>
          <cell r="R2119" t="str">
            <v>GSEMedical44621</v>
          </cell>
          <cell r="S2119" t="str">
            <v>GSMedicalMID44621</v>
          </cell>
          <cell r="T2119">
            <v>19952</v>
          </cell>
          <cell r="U2119">
            <v>1316.02</v>
          </cell>
          <cell r="V2119">
            <v>703.83</v>
          </cell>
          <cell r="W2119">
            <v>483.43</v>
          </cell>
          <cell r="X2119">
            <v>8442.4052329291608</v>
          </cell>
          <cell r="Y2119">
            <v>6.7424999999999997</v>
          </cell>
        </row>
        <row r="2120">
          <cell r="I2120">
            <v>0</v>
          </cell>
          <cell r="J2120">
            <v>3</v>
          </cell>
          <cell r="K2120">
            <v>2</v>
          </cell>
          <cell r="L2120">
            <v>0</v>
          </cell>
          <cell r="M2120">
            <v>0</v>
          </cell>
          <cell r="N2120">
            <v>5</v>
          </cell>
          <cell r="O2120">
            <v>10</v>
          </cell>
          <cell r="Q2120" t="str">
            <v>GSEMID44621</v>
          </cell>
          <cell r="R2120" t="str">
            <v>GSEMedical44621</v>
          </cell>
          <cell r="S2120" t="str">
            <v>GSMedicalMID44621</v>
          </cell>
          <cell r="T2120">
            <v>6635</v>
          </cell>
          <cell r="U2120">
            <v>226.9</v>
          </cell>
          <cell r="V2120">
            <v>379.2</v>
          </cell>
          <cell r="W2120">
            <v>166.65</v>
          </cell>
          <cell r="X2120">
            <v>3274.4397546192199</v>
          </cell>
          <cell r="Y2120">
            <v>2.3250000000000002</v>
          </cell>
        </row>
        <row r="2121">
          <cell r="I2121">
            <v>0</v>
          </cell>
          <cell r="J2121">
            <v>0</v>
          </cell>
          <cell r="K2121">
            <v>0</v>
          </cell>
          <cell r="L2121">
            <v>1</v>
          </cell>
          <cell r="M2121">
            <v>3</v>
          </cell>
          <cell r="N2121">
            <v>4</v>
          </cell>
          <cell r="O2121">
            <v>15</v>
          </cell>
          <cell r="Q2121" t="str">
            <v>GSEMID44621</v>
          </cell>
          <cell r="R2121" t="str">
            <v>GSEMedical44621</v>
          </cell>
          <cell r="S2121" t="str">
            <v>GSMedicalMID44621</v>
          </cell>
          <cell r="T2121">
            <v>6276</v>
          </cell>
          <cell r="U2121">
            <v>181.52</v>
          </cell>
          <cell r="V2121">
            <v>303.36</v>
          </cell>
          <cell r="W2121">
            <v>200</v>
          </cell>
          <cell r="X2121">
            <v>3677.9359953946</v>
          </cell>
          <cell r="Y2121">
            <v>3.4874999999999998</v>
          </cell>
        </row>
        <row r="2122">
          <cell r="I2122">
            <v>0</v>
          </cell>
          <cell r="J2122">
            <v>0</v>
          </cell>
          <cell r="K2122">
            <v>0</v>
          </cell>
          <cell r="L2122">
            <v>0</v>
          </cell>
          <cell r="M2122">
            <v>2</v>
          </cell>
          <cell r="N2122">
            <v>2</v>
          </cell>
          <cell r="O2122">
            <v>10</v>
          </cell>
          <cell r="Q2122" t="str">
            <v>CWMID44621</v>
          </cell>
          <cell r="R2122" t="str">
            <v>CWMedical44621</v>
          </cell>
          <cell r="S2122" t="str">
            <v>CWMedicalMID44621</v>
          </cell>
          <cell r="T2122">
            <v>3138</v>
          </cell>
          <cell r="U2122">
            <v>90.76</v>
          </cell>
          <cell r="V2122">
            <v>151.68</v>
          </cell>
          <cell r="W2122">
            <v>100</v>
          </cell>
          <cell r="X2122">
            <v>1901.43772241993</v>
          </cell>
          <cell r="Y2122">
            <v>2.3250000000000002</v>
          </cell>
        </row>
        <row r="2123">
          <cell r="I2123">
            <v>2</v>
          </cell>
          <cell r="J2123">
            <v>0</v>
          </cell>
          <cell r="K2123">
            <v>0</v>
          </cell>
          <cell r="L2123">
            <v>0</v>
          </cell>
          <cell r="M2123">
            <v>0</v>
          </cell>
          <cell r="N2123">
            <v>2</v>
          </cell>
          <cell r="O2123">
            <v>2</v>
          </cell>
          <cell r="Q2123" t="str">
            <v>FRMID44621</v>
          </cell>
          <cell r="R2123" t="str">
            <v>FRMedical44621</v>
          </cell>
          <cell r="S2123" t="str">
            <v>FRMedicalMID44621</v>
          </cell>
          <cell r="T2123">
            <v>1376</v>
          </cell>
          <cell r="U2123">
            <v>90.76</v>
          </cell>
          <cell r="V2123">
            <v>48.54</v>
          </cell>
          <cell r="W2123">
            <v>33.340000000000003</v>
          </cell>
          <cell r="X2123">
            <v>582.23484365028696</v>
          </cell>
          <cell r="Y2123">
            <v>0.46500000000000002</v>
          </cell>
        </row>
        <row r="2124">
          <cell r="I2124">
            <v>0</v>
          </cell>
          <cell r="J2124">
            <v>0</v>
          </cell>
          <cell r="K2124">
            <v>0</v>
          </cell>
          <cell r="L2124">
            <v>0</v>
          </cell>
          <cell r="M2124">
            <v>2</v>
          </cell>
          <cell r="N2124">
            <v>2</v>
          </cell>
          <cell r="O2124">
            <v>9</v>
          </cell>
          <cell r="Q2124" t="str">
            <v>FRMID44621</v>
          </cell>
          <cell r="R2124" t="str">
            <v>FRMedical44621</v>
          </cell>
          <cell r="S2124" t="str">
            <v>FRMedicalMID44621</v>
          </cell>
          <cell r="T2124">
            <v>3138</v>
          </cell>
          <cell r="U2124">
            <v>90.76</v>
          </cell>
          <cell r="V2124">
            <v>151.68</v>
          </cell>
          <cell r="W2124">
            <v>100</v>
          </cell>
          <cell r="X2124">
            <v>1901.43772241993</v>
          </cell>
          <cell r="Y2124">
            <v>2.0924999999999998</v>
          </cell>
        </row>
        <row r="2125">
          <cell r="I2125">
            <v>2</v>
          </cell>
          <cell r="J2125">
            <v>0</v>
          </cell>
          <cell r="K2125">
            <v>0</v>
          </cell>
          <cell r="L2125">
            <v>0</v>
          </cell>
          <cell r="M2125">
            <v>0</v>
          </cell>
          <cell r="N2125">
            <v>2</v>
          </cell>
          <cell r="O2125">
            <v>2</v>
          </cell>
          <cell r="Q2125" t="str">
            <v>GSEMID44621</v>
          </cell>
          <cell r="R2125" t="str">
            <v>GSEMedical44621</v>
          </cell>
          <cell r="S2125" t="str">
            <v>GSMedicalMID44621</v>
          </cell>
          <cell r="T2125">
            <v>1376</v>
          </cell>
          <cell r="U2125">
            <v>90.76</v>
          </cell>
          <cell r="V2125">
            <v>48.54</v>
          </cell>
          <cell r="W2125">
            <v>33.340000000000003</v>
          </cell>
          <cell r="X2125">
            <v>582.23484365028696</v>
          </cell>
          <cell r="Y2125">
            <v>0.46500000000000002</v>
          </cell>
        </row>
        <row r="2126">
          <cell r="I2126">
            <v>73</v>
          </cell>
          <cell r="J2126">
            <v>0</v>
          </cell>
          <cell r="K2126">
            <v>0</v>
          </cell>
          <cell r="L2126">
            <v>0</v>
          </cell>
          <cell r="M2126">
            <v>0</v>
          </cell>
          <cell r="N2126">
            <v>73</v>
          </cell>
          <cell r="O2126">
            <v>73</v>
          </cell>
          <cell r="Q2126" t="str">
            <v>CWHRA44621</v>
          </cell>
          <cell r="R2126" t="str">
            <v>CWMedical44621</v>
          </cell>
          <cell r="S2126" t="str">
            <v>CWMedicalHRA44621</v>
          </cell>
          <cell r="T2126">
            <v>59349</v>
          </cell>
          <cell r="U2126">
            <v>3312.74</v>
          </cell>
          <cell r="V2126">
            <v>1771.71</v>
          </cell>
          <cell r="W2126">
            <v>2433.09</v>
          </cell>
          <cell r="X2126">
            <v>25689.495318539699</v>
          </cell>
          <cell r="Y2126">
            <v>16.9725</v>
          </cell>
        </row>
        <row r="2127">
          <cell r="I2127">
            <v>0</v>
          </cell>
          <cell r="J2127">
            <v>15</v>
          </cell>
          <cell r="K2127">
            <v>3</v>
          </cell>
          <cell r="L2127">
            <v>0</v>
          </cell>
          <cell r="M2127">
            <v>0</v>
          </cell>
          <cell r="N2127">
            <v>18</v>
          </cell>
          <cell r="O2127">
            <v>36</v>
          </cell>
          <cell r="Q2127" t="str">
            <v>CWHRA44621</v>
          </cell>
          <cell r="R2127" t="str">
            <v>CWMedical44621</v>
          </cell>
          <cell r="S2127" t="str">
            <v>CWMedicalHRA44621</v>
          </cell>
          <cell r="T2127">
            <v>28206</v>
          </cell>
          <cell r="U2127">
            <v>816.84</v>
          </cell>
          <cell r="V2127">
            <v>1365.12</v>
          </cell>
          <cell r="W2127">
            <v>1200.06</v>
          </cell>
          <cell r="X2127">
            <v>15739.243697805399</v>
          </cell>
          <cell r="Y2127">
            <v>8.3699999999999992</v>
          </cell>
        </row>
        <row r="2128">
          <cell r="I2128">
            <v>0</v>
          </cell>
          <cell r="J2128">
            <v>0</v>
          </cell>
          <cell r="K2128">
            <v>0</v>
          </cell>
          <cell r="L2128">
            <v>1</v>
          </cell>
          <cell r="M2128">
            <v>11</v>
          </cell>
          <cell r="N2128">
            <v>12</v>
          </cell>
          <cell r="O2128">
            <v>48</v>
          </cell>
          <cell r="Q2128" t="str">
            <v>CWHRA44621</v>
          </cell>
          <cell r="R2128" t="str">
            <v>CWMedical44621</v>
          </cell>
          <cell r="S2128" t="str">
            <v>CWMedicalHRA44621</v>
          </cell>
          <cell r="T2128">
            <v>22188</v>
          </cell>
          <cell r="U2128">
            <v>544.55999999999995</v>
          </cell>
          <cell r="V2128">
            <v>910.08</v>
          </cell>
          <cell r="W2128">
            <v>1200</v>
          </cell>
          <cell r="X2128">
            <v>13839.7177895981</v>
          </cell>
          <cell r="Y2128">
            <v>11.16</v>
          </cell>
        </row>
        <row r="2129">
          <cell r="I2129">
            <v>477</v>
          </cell>
          <cell r="J2129">
            <v>0</v>
          </cell>
          <cell r="K2129">
            <v>0</v>
          </cell>
          <cell r="L2129">
            <v>0</v>
          </cell>
          <cell r="M2129">
            <v>0</v>
          </cell>
          <cell r="N2129">
            <v>477</v>
          </cell>
          <cell r="O2129">
            <v>477</v>
          </cell>
          <cell r="Q2129" t="str">
            <v>FRHRA44621</v>
          </cell>
          <cell r="R2129" t="str">
            <v>FRMedical44621</v>
          </cell>
          <cell r="S2129" t="str">
            <v>FRMedicalHRA44621</v>
          </cell>
          <cell r="T2129">
            <v>387801</v>
          </cell>
          <cell r="U2129">
            <v>21646.26</v>
          </cell>
          <cell r="V2129">
            <v>11576.79</v>
          </cell>
          <cell r="W2129">
            <v>15898.41</v>
          </cell>
          <cell r="X2129">
            <v>167861.49680744499</v>
          </cell>
          <cell r="Y2129">
            <v>110.9025</v>
          </cell>
        </row>
        <row r="2130">
          <cell r="I2130">
            <v>0</v>
          </cell>
          <cell r="J2130">
            <v>90</v>
          </cell>
          <cell r="K2130">
            <v>34</v>
          </cell>
          <cell r="L2130">
            <v>0</v>
          </cell>
          <cell r="M2130">
            <v>0</v>
          </cell>
          <cell r="N2130">
            <v>124</v>
          </cell>
          <cell r="O2130">
            <v>248</v>
          </cell>
          <cell r="Q2130" t="str">
            <v>FRHRA44621</v>
          </cell>
          <cell r="R2130" t="str">
            <v>FRMedical44621</v>
          </cell>
          <cell r="S2130" t="str">
            <v>FRMedicalHRA44621</v>
          </cell>
          <cell r="T2130">
            <v>194308</v>
          </cell>
          <cell r="U2130">
            <v>5627.12</v>
          </cell>
          <cell r="V2130">
            <v>9404.16</v>
          </cell>
          <cell r="W2130">
            <v>8267.08</v>
          </cell>
          <cell r="X2130">
            <v>105190.49376578</v>
          </cell>
          <cell r="Y2130">
            <v>57.66</v>
          </cell>
        </row>
        <row r="2131">
          <cell r="I2131">
            <v>0</v>
          </cell>
          <cell r="J2131">
            <v>0</v>
          </cell>
          <cell r="K2131">
            <v>0</v>
          </cell>
          <cell r="L2131">
            <v>12</v>
          </cell>
          <cell r="M2131">
            <v>149</v>
          </cell>
          <cell r="N2131">
            <v>161</v>
          </cell>
          <cell r="O2131">
            <v>692</v>
          </cell>
          <cell r="Q2131" t="str">
            <v>FRHRA44621</v>
          </cell>
          <cell r="R2131" t="str">
            <v>FRMedical44621</v>
          </cell>
          <cell r="S2131" t="str">
            <v>FRMedicalHRA44621</v>
          </cell>
          <cell r="T2131">
            <v>297689</v>
          </cell>
          <cell r="U2131">
            <v>7306.18</v>
          </cell>
          <cell r="V2131">
            <v>12210.24</v>
          </cell>
          <cell r="W2131">
            <v>16100</v>
          </cell>
          <cell r="X2131">
            <v>185872.977836879</v>
          </cell>
          <cell r="Y2131">
            <v>160.88999999999999</v>
          </cell>
        </row>
        <row r="2132">
          <cell r="I2132">
            <v>47</v>
          </cell>
          <cell r="J2132">
            <v>0</v>
          </cell>
          <cell r="K2132">
            <v>0</v>
          </cell>
          <cell r="L2132">
            <v>0</v>
          </cell>
          <cell r="M2132">
            <v>0</v>
          </cell>
          <cell r="N2132">
            <v>47</v>
          </cell>
          <cell r="O2132">
            <v>47</v>
          </cell>
          <cell r="Q2132" t="str">
            <v>GSEHRA44621</v>
          </cell>
          <cell r="R2132" t="str">
            <v>GSEMedical44621</v>
          </cell>
          <cell r="S2132" t="str">
            <v>GSMedicalHRA44621</v>
          </cell>
          <cell r="T2132">
            <v>38211</v>
          </cell>
          <cell r="U2132">
            <v>2132.86</v>
          </cell>
          <cell r="V2132">
            <v>1140.69</v>
          </cell>
          <cell r="W2132">
            <v>1566.51</v>
          </cell>
          <cell r="X2132">
            <v>16539.8120544023</v>
          </cell>
          <cell r="Y2132">
            <v>10.9275</v>
          </cell>
        </row>
        <row r="2133">
          <cell r="I2133">
            <v>0</v>
          </cell>
          <cell r="J2133">
            <v>4</v>
          </cell>
          <cell r="K2133">
            <v>1</v>
          </cell>
          <cell r="L2133">
            <v>0</v>
          </cell>
          <cell r="M2133">
            <v>0</v>
          </cell>
          <cell r="N2133">
            <v>5</v>
          </cell>
          <cell r="O2133">
            <v>10</v>
          </cell>
          <cell r="Q2133" t="str">
            <v>GSEHRA44621</v>
          </cell>
          <cell r="R2133" t="str">
            <v>GSEMedical44621</v>
          </cell>
          <cell r="S2133" t="str">
            <v>GSMedicalHRA44621</v>
          </cell>
          <cell r="T2133">
            <v>7835</v>
          </cell>
          <cell r="U2133">
            <v>226.9</v>
          </cell>
          <cell r="V2133">
            <v>379.2</v>
          </cell>
          <cell r="W2133">
            <v>333.35</v>
          </cell>
          <cell r="X2133">
            <v>4331.5695474849499</v>
          </cell>
          <cell r="Y2133">
            <v>2.3250000000000002</v>
          </cell>
        </row>
        <row r="2134">
          <cell r="I2134">
            <v>0</v>
          </cell>
          <cell r="J2134">
            <v>0</v>
          </cell>
          <cell r="K2134">
            <v>0</v>
          </cell>
          <cell r="L2134">
            <v>3</v>
          </cell>
          <cell r="M2134">
            <v>13</v>
          </cell>
          <cell r="N2134">
            <v>16</v>
          </cell>
          <cell r="O2134">
            <v>58</v>
          </cell>
          <cell r="Q2134" t="str">
            <v>GSEHRA44621</v>
          </cell>
          <cell r="R2134" t="str">
            <v>GSEMedical44621</v>
          </cell>
          <cell r="S2134" t="str">
            <v>GSMedicalHRA44621</v>
          </cell>
          <cell r="T2134">
            <v>29584</v>
          </cell>
          <cell r="U2134">
            <v>726.08</v>
          </cell>
          <cell r="V2134">
            <v>1213.44</v>
          </cell>
          <cell r="W2134">
            <v>1600</v>
          </cell>
          <cell r="X2134">
            <v>18229.312943262401</v>
          </cell>
          <cell r="Y2134">
            <v>13.484999999999999</v>
          </cell>
        </row>
        <row r="2135">
          <cell r="I2135">
            <v>1</v>
          </cell>
          <cell r="J2135">
            <v>0</v>
          </cell>
          <cell r="K2135">
            <v>0</v>
          </cell>
          <cell r="L2135">
            <v>0</v>
          </cell>
          <cell r="M2135">
            <v>0</v>
          </cell>
          <cell r="N2135">
            <v>1</v>
          </cell>
          <cell r="O2135">
            <v>1</v>
          </cell>
          <cell r="Q2135" t="str">
            <v>HSHRA44621</v>
          </cell>
          <cell r="R2135" t="str">
            <v>HSMedical44621</v>
          </cell>
          <cell r="S2135" t="str">
            <v>HSMedicalHRA44621</v>
          </cell>
          <cell r="T2135">
            <v>813</v>
          </cell>
          <cell r="U2135">
            <v>45.38</v>
          </cell>
          <cell r="V2135">
            <v>24.27</v>
          </cell>
          <cell r="W2135">
            <v>33.33</v>
          </cell>
          <cell r="X2135">
            <v>351.91089477451698</v>
          </cell>
          <cell r="Y2135">
            <v>0.23250000000000001</v>
          </cell>
        </row>
        <row r="2136">
          <cell r="I2136">
            <v>5</v>
          </cell>
          <cell r="J2136">
            <v>0</v>
          </cell>
          <cell r="K2136">
            <v>0</v>
          </cell>
          <cell r="L2136">
            <v>0</v>
          </cell>
          <cell r="M2136">
            <v>0</v>
          </cell>
          <cell r="N2136">
            <v>5</v>
          </cell>
          <cell r="O2136">
            <v>5</v>
          </cell>
          <cell r="Q2136" t="str">
            <v>FRHRA44621</v>
          </cell>
          <cell r="R2136" t="str">
            <v>FRMedical44621</v>
          </cell>
          <cell r="S2136" t="str">
            <v>FRMedicalHRA44621</v>
          </cell>
          <cell r="T2136">
            <v>4065</v>
          </cell>
          <cell r="U2136">
            <v>226.9</v>
          </cell>
          <cell r="V2136">
            <v>121.35</v>
          </cell>
          <cell r="W2136">
            <v>166.65</v>
          </cell>
          <cell r="X2136">
            <v>1759.55447387258</v>
          </cell>
          <cell r="Y2136">
            <v>1.1625000000000001</v>
          </cell>
        </row>
        <row r="2137">
          <cell r="I2137">
            <v>0</v>
          </cell>
          <cell r="J2137">
            <v>2</v>
          </cell>
          <cell r="K2137">
            <v>2</v>
          </cell>
          <cell r="L2137">
            <v>0</v>
          </cell>
          <cell r="M2137">
            <v>0</v>
          </cell>
          <cell r="N2137">
            <v>4</v>
          </cell>
          <cell r="O2137">
            <v>8</v>
          </cell>
          <cell r="Q2137" t="str">
            <v>FRHRA44621</v>
          </cell>
          <cell r="R2137" t="str">
            <v>FRMedical44621</v>
          </cell>
          <cell r="S2137" t="str">
            <v>FRMedicalHRA44621</v>
          </cell>
          <cell r="T2137">
            <v>6268</v>
          </cell>
          <cell r="U2137">
            <v>181.52</v>
          </cell>
          <cell r="V2137">
            <v>303.36</v>
          </cell>
          <cell r="W2137">
            <v>266.68</v>
          </cell>
          <cell r="X2137">
            <v>3174.0689842687898</v>
          </cell>
          <cell r="Y2137">
            <v>1.86</v>
          </cell>
        </row>
        <row r="2138">
          <cell r="I2138">
            <v>0</v>
          </cell>
          <cell r="J2138">
            <v>0</v>
          </cell>
          <cell r="K2138">
            <v>0</v>
          </cell>
          <cell r="L2138">
            <v>1</v>
          </cell>
          <cell r="M2138">
            <v>1</v>
          </cell>
          <cell r="N2138">
            <v>2</v>
          </cell>
          <cell r="O2138">
            <v>9</v>
          </cell>
          <cell r="Q2138" t="str">
            <v>FRHRA44621</v>
          </cell>
          <cell r="R2138" t="str">
            <v>FRMedical44621</v>
          </cell>
          <cell r="S2138" t="str">
            <v>FRMedicalHRA44621</v>
          </cell>
          <cell r="T2138">
            <v>3698</v>
          </cell>
          <cell r="U2138">
            <v>90.76</v>
          </cell>
          <cell r="V2138">
            <v>151.68</v>
          </cell>
          <cell r="W2138">
            <v>200</v>
          </cell>
          <cell r="X2138">
            <v>2194.7975768321498</v>
          </cell>
          <cell r="Y2138">
            <v>2.0924999999999998</v>
          </cell>
        </row>
        <row r="2139">
          <cell r="I2139">
            <v>3346</v>
          </cell>
          <cell r="J2139">
            <v>589</v>
          </cell>
          <cell r="K2139">
            <v>312</v>
          </cell>
          <cell r="L2139">
            <v>128</v>
          </cell>
          <cell r="M2139">
            <v>722</v>
          </cell>
          <cell r="N2139">
            <v>5097</v>
          </cell>
          <cell r="O2139">
            <v>8616</v>
          </cell>
          <cell r="Q2139" t="str">
            <v/>
          </cell>
          <cell r="R2139" t="str">
            <v>FRDental44621</v>
          </cell>
          <cell r="S2139" t="str">
            <v/>
          </cell>
          <cell r="T2139">
            <v>280366</v>
          </cell>
          <cell r="U2139">
            <v>14526.45</v>
          </cell>
          <cell r="V2139">
            <v>0</v>
          </cell>
          <cell r="W2139">
            <v>0</v>
          </cell>
          <cell r="X2139">
            <v>280366</v>
          </cell>
          <cell r="Y2139">
            <v>0</v>
          </cell>
        </row>
        <row r="2140">
          <cell r="I2140">
            <v>0</v>
          </cell>
          <cell r="J2140">
            <v>1</v>
          </cell>
          <cell r="K2140">
            <v>0</v>
          </cell>
          <cell r="L2140">
            <v>0</v>
          </cell>
          <cell r="M2140">
            <v>0</v>
          </cell>
          <cell r="N2140">
            <v>1</v>
          </cell>
          <cell r="O2140">
            <v>2</v>
          </cell>
          <cell r="Q2140" t="str">
            <v/>
          </cell>
          <cell r="R2140" t="str">
            <v>HSDental44621</v>
          </cell>
          <cell r="S2140" t="str">
            <v/>
          </cell>
          <cell r="T2140">
            <v>72</v>
          </cell>
          <cell r="U2140">
            <v>2.85</v>
          </cell>
          <cell r="V2140">
            <v>0</v>
          </cell>
          <cell r="W2140">
            <v>0</v>
          </cell>
          <cell r="X2140">
            <v>72</v>
          </cell>
          <cell r="Y2140">
            <v>0</v>
          </cell>
        </row>
        <row r="2141">
          <cell r="I2141">
            <v>45</v>
          </cell>
          <cell r="J2141">
            <v>3</v>
          </cell>
          <cell r="K2141">
            <v>6</v>
          </cell>
          <cell r="L2141">
            <v>1</v>
          </cell>
          <cell r="M2141">
            <v>7</v>
          </cell>
          <cell r="N2141">
            <v>62</v>
          </cell>
          <cell r="O2141">
            <v>94</v>
          </cell>
          <cell r="Q2141" t="str">
            <v/>
          </cell>
          <cell r="R2141" t="str">
            <v>HSDental44621</v>
          </cell>
          <cell r="S2141" t="str">
            <v/>
          </cell>
          <cell r="T2141">
            <v>3203</v>
          </cell>
          <cell r="U2141">
            <v>176.7</v>
          </cell>
          <cell r="V2141">
            <v>0</v>
          </cell>
          <cell r="W2141">
            <v>0</v>
          </cell>
          <cell r="X2141">
            <v>3203</v>
          </cell>
          <cell r="Y2141">
            <v>0</v>
          </cell>
        </row>
        <row r="2142">
          <cell r="I2142">
            <v>21</v>
          </cell>
          <cell r="J2142">
            <v>2</v>
          </cell>
          <cell r="K2142">
            <v>0</v>
          </cell>
          <cell r="L2142">
            <v>3</v>
          </cell>
          <cell r="M2142">
            <v>4</v>
          </cell>
          <cell r="N2142">
            <v>30</v>
          </cell>
          <cell r="O2142">
            <v>53</v>
          </cell>
          <cell r="Q2142" t="str">
            <v/>
          </cell>
          <cell r="R2142" t="str">
            <v>WNDental44621</v>
          </cell>
          <cell r="S2142" t="str">
            <v/>
          </cell>
          <cell r="T2142">
            <v>1663</v>
          </cell>
          <cell r="U2142">
            <v>85.5</v>
          </cell>
          <cell r="V2142">
            <v>0</v>
          </cell>
          <cell r="W2142">
            <v>0</v>
          </cell>
          <cell r="X2142">
            <v>1663</v>
          </cell>
          <cell r="Y2142">
            <v>0</v>
          </cell>
        </row>
        <row r="2143">
          <cell r="I2143">
            <v>6</v>
          </cell>
          <cell r="J2143">
            <v>1</v>
          </cell>
          <cell r="K2143">
            <v>0</v>
          </cell>
          <cell r="L2143">
            <v>0</v>
          </cell>
          <cell r="M2143">
            <v>3</v>
          </cell>
          <cell r="N2143">
            <v>10</v>
          </cell>
          <cell r="O2143">
            <v>22</v>
          </cell>
          <cell r="Q2143" t="str">
            <v/>
          </cell>
          <cell r="R2143" t="str">
            <v>CWDental44621</v>
          </cell>
          <cell r="S2143" t="str">
            <v/>
          </cell>
          <cell r="T2143">
            <v>606</v>
          </cell>
          <cell r="U2143">
            <v>28.5</v>
          </cell>
          <cell r="V2143">
            <v>0</v>
          </cell>
          <cell r="W2143">
            <v>0</v>
          </cell>
          <cell r="X2143">
            <v>606</v>
          </cell>
          <cell r="Y2143">
            <v>0</v>
          </cell>
        </row>
        <row r="2144">
          <cell r="I2144">
            <v>125</v>
          </cell>
          <cell r="J2144">
            <v>19</v>
          </cell>
          <cell r="K2144">
            <v>8</v>
          </cell>
          <cell r="L2144">
            <v>5</v>
          </cell>
          <cell r="M2144">
            <v>28</v>
          </cell>
          <cell r="N2144">
            <v>185</v>
          </cell>
          <cell r="O2144">
            <v>305</v>
          </cell>
          <cell r="Q2144" t="str">
            <v/>
          </cell>
          <cell r="R2144" t="str">
            <v>GSEDental44621</v>
          </cell>
          <cell r="S2144" t="str">
            <v/>
          </cell>
          <cell r="T2144">
            <v>10119</v>
          </cell>
          <cell r="U2144">
            <v>527.25</v>
          </cell>
          <cell r="V2144">
            <v>0</v>
          </cell>
          <cell r="W2144">
            <v>0</v>
          </cell>
          <cell r="X2144">
            <v>10119</v>
          </cell>
          <cell r="Y2144">
            <v>0</v>
          </cell>
        </row>
        <row r="2145">
          <cell r="I2145">
            <v>2</v>
          </cell>
          <cell r="J2145">
            <v>1</v>
          </cell>
          <cell r="K2145">
            <v>0</v>
          </cell>
          <cell r="L2145">
            <v>0</v>
          </cell>
          <cell r="M2145">
            <v>1</v>
          </cell>
          <cell r="N2145">
            <v>4</v>
          </cell>
          <cell r="O2145">
            <v>8</v>
          </cell>
          <cell r="Q2145" t="str">
            <v/>
          </cell>
          <cell r="R2145" t="str">
            <v>GSEDental44621</v>
          </cell>
          <cell r="S2145" t="str">
            <v/>
          </cell>
          <cell r="T2145">
            <v>250</v>
          </cell>
          <cell r="U2145">
            <v>11.4</v>
          </cell>
          <cell r="V2145">
            <v>0</v>
          </cell>
          <cell r="W2145">
            <v>0</v>
          </cell>
          <cell r="X2145">
            <v>250</v>
          </cell>
          <cell r="Y2145">
            <v>0</v>
          </cell>
        </row>
        <row r="2146">
          <cell r="I2146">
            <v>10</v>
          </cell>
          <cell r="J2146">
            <v>1</v>
          </cell>
          <cell r="K2146">
            <v>0</v>
          </cell>
          <cell r="L2146">
            <v>0</v>
          </cell>
          <cell r="M2146">
            <v>0</v>
          </cell>
          <cell r="N2146">
            <v>11</v>
          </cell>
          <cell r="O2146">
            <v>12</v>
          </cell>
          <cell r="Q2146" t="str">
            <v/>
          </cell>
          <cell r="R2146" t="str">
            <v>FRDental44621</v>
          </cell>
          <cell r="S2146" t="str">
            <v/>
          </cell>
          <cell r="T2146">
            <v>462</v>
          </cell>
          <cell r="U2146">
            <v>31.35</v>
          </cell>
          <cell r="V2146">
            <v>0</v>
          </cell>
          <cell r="W2146">
            <v>0</v>
          </cell>
          <cell r="X2146">
            <v>462</v>
          </cell>
          <cell r="Y2146">
            <v>0</v>
          </cell>
        </row>
        <row r="2147">
          <cell r="I2147">
            <v>0</v>
          </cell>
          <cell r="J2147">
            <v>0</v>
          </cell>
          <cell r="K2147">
            <v>0</v>
          </cell>
          <cell r="L2147">
            <v>0</v>
          </cell>
          <cell r="M2147">
            <v>0</v>
          </cell>
          <cell r="N2147">
            <v>0</v>
          </cell>
          <cell r="O2147">
            <v>0</v>
          </cell>
          <cell r="Q2147" t="str">
            <v/>
          </cell>
          <cell r="R2147" t="str">
            <v>GSEDental44621</v>
          </cell>
          <cell r="S2147" t="str">
            <v/>
          </cell>
          <cell r="T2147">
            <v>0</v>
          </cell>
          <cell r="U2147">
            <v>0</v>
          </cell>
          <cell r="V2147">
            <v>0</v>
          </cell>
          <cell r="W2147">
            <v>0</v>
          </cell>
          <cell r="X2147">
            <v>0</v>
          </cell>
          <cell r="Y2147">
            <v>0</v>
          </cell>
        </row>
        <row r="2148">
          <cell r="I2148">
            <v>1</v>
          </cell>
          <cell r="J2148">
            <v>0</v>
          </cell>
          <cell r="K2148">
            <v>0</v>
          </cell>
          <cell r="L2148">
            <v>0</v>
          </cell>
          <cell r="M2148">
            <v>0</v>
          </cell>
          <cell r="N2148">
            <v>1</v>
          </cell>
          <cell r="O2148">
            <v>1</v>
          </cell>
          <cell r="Q2148" t="str">
            <v/>
          </cell>
          <cell r="R2148" t="str">
            <v>HSDental44621</v>
          </cell>
          <cell r="S2148" t="str">
            <v/>
          </cell>
          <cell r="T2148">
            <v>39</v>
          </cell>
          <cell r="U2148">
            <v>2.85</v>
          </cell>
          <cell r="V2148">
            <v>0</v>
          </cell>
          <cell r="W2148">
            <v>0</v>
          </cell>
          <cell r="X2148">
            <v>39</v>
          </cell>
          <cell r="Y2148">
            <v>0</v>
          </cell>
        </row>
        <row r="2149">
          <cell r="I2149">
            <v>20</v>
          </cell>
          <cell r="J2149">
            <v>8</v>
          </cell>
          <cell r="K2149">
            <v>1</v>
          </cell>
          <cell r="L2149">
            <v>1</v>
          </cell>
          <cell r="M2149">
            <v>7</v>
          </cell>
          <cell r="N2149">
            <v>37</v>
          </cell>
          <cell r="O2149">
            <v>74</v>
          </cell>
          <cell r="Q2149" t="str">
            <v/>
          </cell>
          <cell r="R2149" t="str">
            <v>FRDental44621</v>
          </cell>
          <cell r="S2149" t="str">
            <v/>
          </cell>
          <cell r="T2149">
            <v>2228</v>
          </cell>
          <cell r="U2149">
            <v>105.45</v>
          </cell>
          <cell r="V2149">
            <v>0</v>
          </cell>
          <cell r="W2149">
            <v>0</v>
          </cell>
          <cell r="X2149">
            <v>2228</v>
          </cell>
          <cell r="Y2149">
            <v>0</v>
          </cell>
        </row>
        <row r="2150">
          <cell r="I2150">
            <v>0</v>
          </cell>
          <cell r="J2150">
            <v>0</v>
          </cell>
          <cell r="K2150">
            <v>0</v>
          </cell>
          <cell r="L2150">
            <v>0</v>
          </cell>
          <cell r="M2150">
            <v>0</v>
          </cell>
          <cell r="N2150">
            <v>0</v>
          </cell>
          <cell r="O2150">
            <v>0</v>
          </cell>
          <cell r="Q2150" t="str">
            <v/>
          </cell>
          <cell r="R2150" t="str">
            <v>UDDental44621</v>
          </cell>
          <cell r="S2150" t="str">
            <v/>
          </cell>
          <cell r="T2150">
            <v>0</v>
          </cell>
          <cell r="U2150">
            <v>0</v>
          </cell>
          <cell r="V2150">
            <v>0</v>
          </cell>
          <cell r="W2150">
            <v>0</v>
          </cell>
          <cell r="X2150">
            <v>0</v>
          </cell>
          <cell r="Y2150">
            <v>0</v>
          </cell>
        </row>
        <row r="2151">
          <cell r="I2151">
            <v>1</v>
          </cell>
          <cell r="J2151">
            <v>0</v>
          </cell>
          <cell r="K2151">
            <v>0</v>
          </cell>
          <cell r="L2151">
            <v>0</v>
          </cell>
          <cell r="M2151">
            <v>0</v>
          </cell>
          <cell r="N2151">
            <v>1</v>
          </cell>
          <cell r="O2151">
            <v>1</v>
          </cell>
          <cell r="Q2151" t="str">
            <v/>
          </cell>
          <cell r="R2151" t="str">
            <v>GSEDental44621</v>
          </cell>
          <cell r="S2151" t="str">
            <v/>
          </cell>
          <cell r="T2151">
            <v>39</v>
          </cell>
          <cell r="U2151">
            <v>2.85</v>
          </cell>
          <cell r="V2151">
            <v>0</v>
          </cell>
          <cell r="W2151">
            <v>0</v>
          </cell>
          <cell r="X2151">
            <v>39</v>
          </cell>
          <cell r="Y2151">
            <v>0</v>
          </cell>
        </row>
        <row r="2152">
          <cell r="I2152">
            <v>0</v>
          </cell>
          <cell r="J2152">
            <v>0</v>
          </cell>
          <cell r="K2152">
            <v>0</v>
          </cell>
          <cell r="L2152">
            <v>0</v>
          </cell>
          <cell r="M2152">
            <v>0</v>
          </cell>
          <cell r="N2152">
            <v>0</v>
          </cell>
          <cell r="O2152">
            <v>0</v>
          </cell>
          <cell r="Q2152" t="str">
            <v/>
          </cell>
          <cell r="R2152" t="str">
            <v>HSDental44621</v>
          </cell>
          <cell r="S2152" t="str">
            <v/>
          </cell>
          <cell r="T2152">
            <v>0</v>
          </cell>
          <cell r="U2152">
            <v>0</v>
          </cell>
          <cell r="V2152">
            <v>0</v>
          </cell>
          <cell r="W2152">
            <v>0</v>
          </cell>
          <cell r="X2152">
            <v>0</v>
          </cell>
          <cell r="Y2152">
            <v>0</v>
          </cell>
        </row>
        <row r="2153">
          <cell r="I2153">
            <v>12</v>
          </cell>
          <cell r="J2153">
            <v>5</v>
          </cell>
          <cell r="K2153">
            <v>0</v>
          </cell>
          <cell r="L2153">
            <v>0</v>
          </cell>
          <cell r="M2153">
            <v>0</v>
          </cell>
          <cell r="N2153">
            <v>17</v>
          </cell>
          <cell r="O2153">
            <v>22</v>
          </cell>
          <cell r="Q2153" t="str">
            <v/>
          </cell>
          <cell r="R2153" t="str">
            <v>CWDental44621</v>
          </cell>
          <cell r="S2153" t="str">
            <v/>
          </cell>
          <cell r="T2153">
            <v>828</v>
          </cell>
          <cell r="U2153">
            <v>48.45</v>
          </cell>
          <cell r="V2153">
            <v>0</v>
          </cell>
          <cell r="W2153">
            <v>0</v>
          </cell>
          <cell r="X2153">
            <v>828</v>
          </cell>
          <cell r="Y2153">
            <v>0</v>
          </cell>
        </row>
        <row r="2154">
          <cell r="I2154">
            <v>12</v>
          </cell>
          <cell r="J2154">
            <v>3</v>
          </cell>
          <cell r="K2154">
            <v>1</v>
          </cell>
          <cell r="L2154">
            <v>0</v>
          </cell>
          <cell r="M2154">
            <v>2</v>
          </cell>
          <cell r="N2154">
            <v>18</v>
          </cell>
          <cell r="O2154">
            <v>28</v>
          </cell>
          <cell r="Q2154" t="str">
            <v/>
          </cell>
          <cell r="R2154" t="str">
            <v>FRDental44621</v>
          </cell>
          <cell r="S2154" t="str">
            <v/>
          </cell>
          <cell r="T2154">
            <v>956</v>
          </cell>
          <cell r="U2154">
            <v>51.3</v>
          </cell>
          <cell r="V2154">
            <v>0</v>
          </cell>
          <cell r="W2154">
            <v>0</v>
          </cell>
          <cell r="X2154">
            <v>956</v>
          </cell>
          <cell r="Y2154">
            <v>0</v>
          </cell>
        </row>
        <row r="2155">
          <cell r="I2155">
            <v>746</v>
          </cell>
          <cell r="J2155">
            <v>116</v>
          </cell>
          <cell r="K2155">
            <v>50</v>
          </cell>
          <cell r="L2155">
            <v>22</v>
          </cell>
          <cell r="M2155">
            <v>102</v>
          </cell>
          <cell r="N2155">
            <v>1036</v>
          </cell>
          <cell r="O2155">
            <v>1588</v>
          </cell>
          <cell r="Q2155" t="str">
            <v/>
          </cell>
          <cell r="R2155" t="str">
            <v>CWDental44621</v>
          </cell>
          <cell r="S2155" t="str">
            <v/>
          </cell>
          <cell r="T2155">
            <v>53446</v>
          </cell>
          <cell r="U2155">
            <v>2952.6</v>
          </cell>
          <cell r="V2155">
            <v>0</v>
          </cell>
          <cell r="W2155">
            <v>0</v>
          </cell>
          <cell r="X2155">
            <v>53446</v>
          </cell>
          <cell r="Y2155">
            <v>0</v>
          </cell>
        </row>
        <row r="2156">
          <cell r="I2156">
            <v>7</v>
          </cell>
          <cell r="J2156">
            <v>1</v>
          </cell>
          <cell r="K2156">
            <v>0</v>
          </cell>
          <cell r="L2156">
            <v>0</v>
          </cell>
          <cell r="M2156">
            <v>1</v>
          </cell>
          <cell r="N2156">
            <v>9</v>
          </cell>
          <cell r="O2156">
            <v>13</v>
          </cell>
          <cell r="Q2156" t="str">
            <v/>
          </cell>
          <cell r="R2156" t="str">
            <v>CWDental44621</v>
          </cell>
          <cell r="S2156" t="str">
            <v/>
          </cell>
          <cell r="T2156">
            <v>445</v>
          </cell>
          <cell r="U2156">
            <v>25.65</v>
          </cell>
          <cell r="V2156">
            <v>0</v>
          </cell>
          <cell r="W2156">
            <v>0</v>
          </cell>
          <cell r="X2156">
            <v>445</v>
          </cell>
          <cell r="Y2156">
            <v>0</v>
          </cell>
        </row>
        <row r="2157">
          <cell r="I2157">
            <v>0</v>
          </cell>
          <cell r="J2157">
            <v>0</v>
          </cell>
          <cell r="K2157">
            <v>0</v>
          </cell>
          <cell r="L2157">
            <v>12</v>
          </cell>
          <cell r="M2157">
            <v>146</v>
          </cell>
          <cell r="N2157">
            <v>158</v>
          </cell>
          <cell r="O2157">
            <v>672</v>
          </cell>
          <cell r="Q2157" t="str">
            <v>FRHRA44652</v>
          </cell>
          <cell r="R2157" t="str">
            <v>FRMedical44652</v>
          </cell>
          <cell r="S2157" t="str">
            <v>FRMedicalHRA44652</v>
          </cell>
          <cell r="T2157">
            <v>292142</v>
          </cell>
          <cell r="U2157">
            <v>7170.04</v>
          </cell>
          <cell r="V2157">
            <v>11982.72</v>
          </cell>
          <cell r="W2157">
            <v>15800</v>
          </cell>
          <cell r="X2157">
            <v>182379.50177305</v>
          </cell>
          <cell r="Y2157">
            <v>156.24</v>
          </cell>
        </row>
        <row r="2158">
          <cell r="I2158">
            <v>45</v>
          </cell>
          <cell r="J2158">
            <v>0</v>
          </cell>
          <cell r="K2158">
            <v>0</v>
          </cell>
          <cell r="L2158">
            <v>0</v>
          </cell>
          <cell r="M2158">
            <v>0</v>
          </cell>
          <cell r="N2158">
            <v>45</v>
          </cell>
          <cell r="O2158">
            <v>45</v>
          </cell>
          <cell r="Q2158" t="str">
            <v>GSEHRA44652</v>
          </cell>
          <cell r="R2158" t="str">
            <v>GSEMedical44652</v>
          </cell>
          <cell r="S2158" t="str">
            <v>GSMedicalHRA44652</v>
          </cell>
          <cell r="T2158">
            <v>36585</v>
          </cell>
          <cell r="U2158">
            <v>2042.1</v>
          </cell>
          <cell r="V2158">
            <v>1092.1500000000001</v>
          </cell>
          <cell r="W2158">
            <v>1499.85</v>
          </cell>
          <cell r="X2158">
            <v>15835.990264853301</v>
          </cell>
          <cell r="Y2158">
            <v>10.4625</v>
          </cell>
        </row>
        <row r="2159">
          <cell r="I2159">
            <v>0</v>
          </cell>
          <cell r="J2159">
            <v>4</v>
          </cell>
          <cell r="K2159">
            <v>0</v>
          </cell>
          <cell r="L2159">
            <v>0</v>
          </cell>
          <cell r="M2159">
            <v>0</v>
          </cell>
          <cell r="N2159">
            <v>4</v>
          </cell>
          <cell r="O2159">
            <v>8</v>
          </cell>
          <cell r="Q2159" t="str">
            <v>GSEHRA44652</v>
          </cell>
          <cell r="R2159" t="str">
            <v>GSEMedical44652</v>
          </cell>
          <cell r="S2159" t="str">
            <v>GSMedicalHRA44652</v>
          </cell>
          <cell r="T2159">
            <v>6268</v>
          </cell>
          <cell r="U2159">
            <v>181.52</v>
          </cell>
          <cell r="V2159">
            <v>303.36</v>
          </cell>
          <cell r="W2159">
            <v>266.68</v>
          </cell>
          <cell r="X2159">
            <v>3659.3800738007399</v>
          </cell>
          <cell r="Y2159">
            <v>1.86</v>
          </cell>
        </row>
        <row r="2160">
          <cell r="I2160">
            <v>0</v>
          </cell>
          <cell r="J2160">
            <v>0</v>
          </cell>
          <cell r="K2160">
            <v>0</v>
          </cell>
          <cell r="L2160">
            <v>3</v>
          </cell>
          <cell r="M2160">
            <v>13</v>
          </cell>
          <cell r="N2160">
            <v>16</v>
          </cell>
          <cell r="O2160">
            <v>58</v>
          </cell>
          <cell r="Q2160" t="str">
            <v>GSEHRA44652</v>
          </cell>
          <cell r="R2160" t="str">
            <v>GSEMedical44652</v>
          </cell>
          <cell r="S2160" t="str">
            <v>GSMedicalHRA44652</v>
          </cell>
          <cell r="T2160">
            <v>29584</v>
          </cell>
          <cell r="U2160">
            <v>726.08</v>
          </cell>
          <cell r="V2160">
            <v>1213.44</v>
          </cell>
          <cell r="W2160">
            <v>1600</v>
          </cell>
          <cell r="X2160">
            <v>18229.312943262401</v>
          </cell>
          <cell r="Y2160">
            <v>13.484999999999999</v>
          </cell>
        </row>
        <row r="2161">
          <cell r="I2161">
            <v>1</v>
          </cell>
          <cell r="J2161">
            <v>0</v>
          </cell>
          <cell r="K2161">
            <v>0</v>
          </cell>
          <cell r="L2161">
            <v>0</v>
          </cell>
          <cell r="M2161">
            <v>0</v>
          </cell>
          <cell r="N2161">
            <v>1</v>
          </cell>
          <cell r="O2161">
            <v>1</v>
          </cell>
          <cell r="Q2161" t="str">
            <v>HSHRA44652</v>
          </cell>
          <cell r="R2161" t="str">
            <v>HSMedical44652</v>
          </cell>
          <cell r="S2161" t="str">
            <v>HSMedicalHRA44652</v>
          </cell>
          <cell r="T2161">
            <v>813</v>
          </cell>
          <cell r="U2161">
            <v>45.38</v>
          </cell>
          <cell r="V2161">
            <v>24.27</v>
          </cell>
          <cell r="W2161">
            <v>33.33</v>
          </cell>
          <cell r="X2161">
            <v>351.91089477451698</v>
          </cell>
          <cell r="Y2161">
            <v>0.23250000000000001</v>
          </cell>
        </row>
        <row r="2162">
          <cell r="I2162">
            <v>5</v>
          </cell>
          <cell r="J2162">
            <v>0</v>
          </cell>
          <cell r="K2162">
            <v>0</v>
          </cell>
          <cell r="L2162">
            <v>0</v>
          </cell>
          <cell r="M2162">
            <v>0</v>
          </cell>
          <cell r="N2162">
            <v>5</v>
          </cell>
          <cell r="O2162">
            <v>5</v>
          </cell>
          <cell r="Q2162" t="str">
            <v>FRHRA44652</v>
          </cell>
          <cell r="R2162" t="str">
            <v>FRMedical44652</v>
          </cell>
          <cell r="S2162" t="str">
            <v>FRMedicalHRA44652</v>
          </cell>
          <cell r="T2162">
            <v>4065</v>
          </cell>
          <cell r="U2162">
            <v>226.9</v>
          </cell>
          <cell r="V2162">
            <v>121.35</v>
          </cell>
          <cell r="W2162">
            <v>166.65</v>
          </cell>
          <cell r="X2162">
            <v>1759.55447387258</v>
          </cell>
          <cell r="Y2162">
            <v>1.1625000000000001</v>
          </cell>
        </row>
        <row r="2163">
          <cell r="I2163">
            <v>0</v>
          </cell>
          <cell r="J2163">
            <v>1</v>
          </cell>
          <cell r="K2163">
            <v>2</v>
          </cell>
          <cell r="L2163">
            <v>0</v>
          </cell>
          <cell r="M2163">
            <v>0</v>
          </cell>
          <cell r="N2163">
            <v>3</v>
          </cell>
          <cell r="O2163">
            <v>6</v>
          </cell>
          <cell r="Q2163" t="str">
            <v>FRHRA44652</v>
          </cell>
          <cell r="R2163" t="str">
            <v>FRMedical44652</v>
          </cell>
          <cell r="S2163" t="str">
            <v>FRMedicalHRA44652</v>
          </cell>
          <cell r="T2163">
            <v>4701</v>
          </cell>
          <cell r="U2163">
            <v>136.13999999999999</v>
          </cell>
          <cell r="V2163">
            <v>227.52</v>
          </cell>
          <cell r="W2163">
            <v>200.01</v>
          </cell>
          <cell r="X2163">
            <v>2259.2239658186099</v>
          </cell>
          <cell r="Y2163">
            <v>1.395</v>
          </cell>
        </row>
        <row r="2164">
          <cell r="I2164">
            <v>0</v>
          </cell>
          <cell r="J2164">
            <v>0</v>
          </cell>
          <cell r="K2164">
            <v>0</v>
          </cell>
          <cell r="L2164">
            <v>1</v>
          </cell>
          <cell r="M2164">
            <v>1</v>
          </cell>
          <cell r="N2164">
            <v>2</v>
          </cell>
          <cell r="O2164">
            <v>9</v>
          </cell>
          <cell r="Q2164" t="str">
            <v>FRHRA44652</v>
          </cell>
          <cell r="R2164" t="str">
            <v>FRMedical44652</v>
          </cell>
          <cell r="S2164" t="str">
            <v>FRMedicalHRA44652</v>
          </cell>
          <cell r="T2164">
            <v>3698</v>
          </cell>
          <cell r="U2164">
            <v>90.76</v>
          </cell>
          <cell r="V2164">
            <v>151.68</v>
          </cell>
          <cell r="W2164">
            <v>200</v>
          </cell>
          <cell r="X2164">
            <v>2194.7975768321498</v>
          </cell>
          <cell r="Y2164">
            <v>2.0924999999999998</v>
          </cell>
        </row>
        <row r="2165">
          <cell r="I2165">
            <v>85</v>
          </cell>
          <cell r="J2165">
            <v>0</v>
          </cell>
          <cell r="K2165">
            <v>0</v>
          </cell>
          <cell r="L2165">
            <v>0</v>
          </cell>
          <cell r="M2165">
            <v>0</v>
          </cell>
          <cell r="N2165">
            <v>85</v>
          </cell>
          <cell r="O2165">
            <v>85</v>
          </cell>
          <cell r="Q2165" t="str">
            <v>CWMajor Medical44652</v>
          </cell>
          <cell r="R2165" t="str">
            <v>CWMedical44652</v>
          </cell>
          <cell r="S2165" t="str">
            <v>CWMedicalMajor Medical44652</v>
          </cell>
          <cell r="T2165">
            <v>51680</v>
          </cell>
          <cell r="U2165">
            <v>3857.3</v>
          </cell>
          <cell r="V2165">
            <v>2062.9499999999998</v>
          </cell>
          <cell r="W2165">
            <v>0</v>
          </cell>
          <cell r="X2165">
            <v>13426.961654334</v>
          </cell>
          <cell r="Y2165">
            <v>19.762499999999999</v>
          </cell>
        </row>
        <row r="2166">
          <cell r="I2166">
            <v>0</v>
          </cell>
          <cell r="J2166">
            <v>3</v>
          </cell>
          <cell r="K2166">
            <v>5</v>
          </cell>
          <cell r="L2166">
            <v>0</v>
          </cell>
          <cell r="M2166">
            <v>0</v>
          </cell>
          <cell r="N2166">
            <v>8</v>
          </cell>
          <cell r="O2166">
            <v>16</v>
          </cell>
          <cell r="Q2166" t="str">
            <v>CWMajor Medical44652</v>
          </cell>
          <cell r="R2166" t="str">
            <v>CWMedical44652</v>
          </cell>
          <cell r="S2166" t="str">
            <v>CWMedicalMajor Medical44652</v>
          </cell>
          <cell r="T2166">
            <v>9368</v>
          </cell>
          <cell r="U2166">
            <v>363.04</v>
          </cell>
          <cell r="V2166">
            <v>606.72</v>
          </cell>
          <cell r="W2166">
            <v>0</v>
          </cell>
          <cell r="X2166">
            <v>3443.5894886363599</v>
          </cell>
          <cell r="Y2166">
            <v>3.72</v>
          </cell>
        </row>
        <row r="2167">
          <cell r="I2167">
            <v>0</v>
          </cell>
          <cell r="J2167">
            <v>0</v>
          </cell>
          <cell r="K2167">
            <v>0</v>
          </cell>
          <cell r="L2167">
            <v>2</v>
          </cell>
          <cell r="M2167">
            <v>5</v>
          </cell>
          <cell r="N2167">
            <v>7</v>
          </cell>
          <cell r="O2167">
            <v>27</v>
          </cell>
          <cell r="Q2167" t="str">
            <v>CWMajor Medical44652</v>
          </cell>
          <cell r="R2167" t="str">
            <v>CWMedical44652</v>
          </cell>
          <cell r="S2167" t="str">
            <v>CWMedicalMajor Medical44652</v>
          </cell>
          <cell r="T2167">
            <v>9688</v>
          </cell>
          <cell r="U2167">
            <v>317.66000000000003</v>
          </cell>
          <cell r="V2167">
            <v>530.88</v>
          </cell>
          <cell r="W2167">
            <v>0</v>
          </cell>
          <cell r="X2167">
            <v>4493.3880562332997</v>
          </cell>
          <cell r="Y2167">
            <v>6.2774999999999999</v>
          </cell>
        </row>
        <row r="2168">
          <cell r="I2168">
            <v>611</v>
          </cell>
          <cell r="J2168">
            <v>0</v>
          </cell>
          <cell r="K2168">
            <v>0</v>
          </cell>
          <cell r="L2168">
            <v>0</v>
          </cell>
          <cell r="M2168">
            <v>0</v>
          </cell>
          <cell r="N2168">
            <v>611</v>
          </cell>
          <cell r="O2168">
            <v>611</v>
          </cell>
          <cell r="Q2168" t="str">
            <v>FRMajor Medical44652</v>
          </cell>
          <cell r="R2168" t="str">
            <v>FRMedical44652</v>
          </cell>
          <cell r="S2168" t="str">
            <v>FRMedicalMajor Medical44652</v>
          </cell>
          <cell r="T2168">
            <v>371488</v>
          </cell>
          <cell r="U2168">
            <v>27727.18</v>
          </cell>
          <cell r="V2168">
            <v>14828.97</v>
          </cell>
          <cell r="W2168">
            <v>0</v>
          </cell>
          <cell r="X2168">
            <v>96516.159656448202</v>
          </cell>
          <cell r="Y2168">
            <v>142.0575</v>
          </cell>
        </row>
        <row r="2169">
          <cell r="I2169">
            <v>0</v>
          </cell>
          <cell r="J2169">
            <v>50</v>
          </cell>
          <cell r="K2169">
            <v>43</v>
          </cell>
          <cell r="L2169">
            <v>0</v>
          </cell>
          <cell r="M2169">
            <v>0</v>
          </cell>
          <cell r="N2169">
            <v>93</v>
          </cell>
          <cell r="O2169">
            <v>186</v>
          </cell>
          <cell r="Q2169" t="str">
            <v>FRMajor Medical44652</v>
          </cell>
          <cell r="R2169" t="str">
            <v>FRMedical44652</v>
          </cell>
          <cell r="S2169" t="str">
            <v>FRMedicalMajor Medical44652</v>
          </cell>
          <cell r="T2169">
            <v>108903</v>
          </cell>
          <cell r="U2169">
            <v>4220.34</v>
          </cell>
          <cell r="V2169">
            <v>7053.12</v>
          </cell>
          <cell r="W2169">
            <v>0</v>
          </cell>
          <cell r="X2169">
            <v>43472.486268939399</v>
          </cell>
          <cell r="Y2169">
            <v>43.244999999999997</v>
          </cell>
        </row>
        <row r="2170">
          <cell r="I2170">
            <v>0</v>
          </cell>
          <cell r="J2170">
            <v>0</v>
          </cell>
          <cell r="K2170">
            <v>0</v>
          </cell>
          <cell r="L2170">
            <v>14</v>
          </cell>
          <cell r="M2170">
            <v>56</v>
          </cell>
          <cell r="N2170">
            <v>70</v>
          </cell>
          <cell r="O2170">
            <v>283</v>
          </cell>
          <cell r="Q2170" t="str">
            <v>FRMajor Medical44652</v>
          </cell>
          <cell r="R2170" t="str">
            <v>FRMedical44652</v>
          </cell>
          <cell r="S2170" t="str">
            <v>FRMedicalMajor Medical44652</v>
          </cell>
          <cell r="T2170">
            <v>96880</v>
          </cell>
          <cell r="U2170">
            <v>3176.6</v>
          </cell>
          <cell r="V2170">
            <v>5308.8</v>
          </cell>
          <cell r="W2170">
            <v>0</v>
          </cell>
          <cell r="X2170">
            <v>45638.451492970802</v>
          </cell>
          <cell r="Y2170">
            <v>65.797499999999999</v>
          </cell>
        </row>
        <row r="2171">
          <cell r="I2171">
            <v>36</v>
          </cell>
          <cell r="J2171">
            <v>0</v>
          </cell>
          <cell r="K2171">
            <v>0</v>
          </cell>
          <cell r="L2171">
            <v>0</v>
          </cell>
          <cell r="M2171">
            <v>0</v>
          </cell>
          <cell r="N2171">
            <v>36</v>
          </cell>
          <cell r="O2171">
            <v>36</v>
          </cell>
          <cell r="Q2171" t="str">
            <v>GSEMajor Medical44652</v>
          </cell>
          <cell r="R2171" t="str">
            <v>GSEMedical44652</v>
          </cell>
          <cell r="S2171" t="str">
            <v>GSMedicalMajor Medical44652</v>
          </cell>
          <cell r="T2171">
            <v>21888</v>
          </cell>
          <cell r="U2171">
            <v>1633.68</v>
          </cell>
          <cell r="V2171">
            <v>873.72</v>
          </cell>
          <cell r="W2171">
            <v>0</v>
          </cell>
          <cell r="X2171">
            <v>5686.7131712473602</v>
          </cell>
          <cell r="Y2171">
            <v>8.3699999999999992</v>
          </cell>
        </row>
        <row r="2172">
          <cell r="I2172">
            <v>0</v>
          </cell>
          <cell r="J2172">
            <v>2</v>
          </cell>
          <cell r="K2172">
            <v>2</v>
          </cell>
          <cell r="L2172">
            <v>0</v>
          </cell>
          <cell r="M2172">
            <v>0</v>
          </cell>
          <cell r="N2172">
            <v>4</v>
          </cell>
          <cell r="O2172">
            <v>8</v>
          </cell>
          <cell r="Q2172" t="str">
            <v>GSEMajor Medical44652</v>
          </cell>
          <cell r="R2172" t="str">
            <v>GSEMedical44652</v>
          </cell>
          <cell r="S2172" t="str">
            <v>GSMedicalMajor Medical44652</v>
          </cell>
          <cell r="T2172">
            <v>4684</v>
          </cell>
          <cell r="U2172">
            <v>181.52</v>
          </cell>
          <cell r="V2172">
            <v>303.36</v>
          </cell>
          <cell r="W2172">
            <v>0</v>
          </cell>
          <cell r="X2172">
            <v>1835.5388257575801</v>
          </cell>
          <cell r="Y2172">
            <v>1.86</v>
          </cell>
        </row>
        <row r="2173">
          <cell r="I2173">
            <v>0</v>
          </cell>
          <cell r="J2173">
            <v>0</v>
          </cell>
          <cell r="K2173">
            <v>0</v>
          </cell>
          <cell r="L2173">
            <v>2</v>
          </cell>
          <cell r="M2173">
            <v>3</v>
          </cell>
          <cell r="N2173">
            <v>5</v>
          </cell>
          <cell r="O2173">
            <v>20</v>
          </cell>
          <cell r="Q2173" t="str">
            <v>GSEMajor Medical44652</v>
          </cell>
          <cell r="R2173" t="str">
            <v>GSEMedical44652</v>
          </cell>
          <cell r="S2173" t="str">
            <v>GSMedicalMajor Medical44652</v>
          </cell>
          <cell r="T2173">
            <v>6920</v>
          </cell>
          <cell r="U2173">
            <v>226.9</v>
          </cell>
          <cell r="V2173">
            <v>379.2</v>
          </cell>
          <cell r="W2173">
            <v>0</v>
          </cell>
          <cell r="X2173">
            <v>3142.4609039154202</v>
          </cell>
          <cell r="Y2173">
            <v>4.6500000000000004</v>
          </cell>
        </row>
        <row r="2174">
          <cell r="I2174">
            <v>1</v>
          </cell>
          <cell r="J2174">
            <v>0</v>
          </cell>
          <cell r="K2174">
            <v>0</v>
          </cell>
          <cell r="L2174">
            <v>0</v>
          </cell>
          <cell r="M2174">
            <v>0</v>
          </cell>
          <cell r="N2174">
            <v>1</v>
          </cell>
          <cell r="O2174">
            <v>1</v>
          </cell>
          <cell r="Q2174" t="str">
            <v>HSMajor Medical44652</v>
          </cell>
          <cell r="R2174" t="str">
            <v>HSMedical44652</v>
          </cell>
          <cell r="S2174" t="str">
            <v>HSMedicalMajor Medical44652</v>
          </cell>
          <cell r="T2174">
            <v>608</v>
          </cell>
          <cell r="U2174">
            <v>45.38</v>
          </cell>
          <cell r="V2174">
            <v>24.27</v>
          </cell>
          <cell r="W2174">
            <v>0</v>
          </cell>
          <cell r="X2174">
            <v>157.96425475687099</v>
          </cell>
          <cell r="Y2174">
            <v>0.23250000000000001</v>
          </cell>
        </row>
        <row r="2175">
          <cell r="I2175">
            <v>1</v>
          </cell>
          <cell r="J2175">
            <v>0</v>
          </cell>
          <cell r="K2175">
            <v>0</v>
          </cell>
          <cell r="L2175">
            <v>0</v>
          </cell>
          <cell r="M2175">
            <v>0</v>
          </cell>
          <cell r="N2175">
            <v>1</v>
          </cell>
          <cell r="O2175">
            <v>1</v>
          </cell>
          <cell r="Q2175" t="str">
            <v>FRMajor Medical44652</v>
          </cell>
          <cell r="R2175" t="str">
            <v>FRMedical44652</v>
          </cell>
          <cell r="S2175" t="str">
            <v>FRMedicalMajor Medical44652</v>
          </cell>
          <cell r="T2175">
            <v>608</v>
          </cell>
          <cell r="U2175">
            <v>45.38</v>
          </cell>
          <cell r="V2175">
            <v>24.27</v>
          </cell>
          <cell r="W2175">
            <v>0</v>
          </cell>
          <cell r="X2175">
            <v>157.96425475687099</v>
          </cell>
          <cell r="Y2175">
            <v>0.23250000000000001</v>
          </cell>
        </row>
        <row r="2176">
          <cell r="I2176">
            <v>73</v>
          </cell>
          <cell r="J2176">
            <v>0</v>
          </cell>
          <cell r="K2176">
            <v>0</v>
          </cell>
          <cell r="L2176">
            <v>0</v>
          </cell>
          <cell r="M2176">
            <v>0</v>
          </cell>
          <cell r="N2176">
            <v>73</v>
          </cell>
          <cell r="O2176">
            <v>73</v>
          </cell>
          <cell r="Q2176" t="str">
            <v>CWMID44652</v>
          </cell>
          <cell r="R2176" t="str">
            <v>CWMedical44652</v>
          </cell>
          <cell r="S2176" t="str">
            <v>CWMedicalMID44652</v>
          </cell>
          <cell r="T2176">
            <v>50224</v>
          </cell>
          <cell r="U2176">
            <v>3312.74</v>
          </cell>
          <cell r="V2176">
            <v>1771.71</v>
          </cell>
          <cell r="W2176">
            <v>1216.9100000000001</v>
          </cell>
          <cell r="X2176">
            <v>21251.5717932355</v>
          </cell>
          <cell r="Y2176">
            <v>16.9725</v>
          </cell>
        </row>
        <row r="2177">
          <cell r="I2177">
            <v>0</v>
          </cell>
          <cell r="J2177">
            <v>11</v>
          </cell>
          <cell r="K2177">
            <v>6</v>
          </cell>
          <cell r="L2177">
            <v>0</v>
          </cell>
          <cell r="M2177">
            <v>0</v>
          </cell>
          <cell r="N2177">
            <v>17</v>
          </cell>
          <cell r="O2177">
            <v>34</v>
          </cell>
          <cell r="Q2177" t="str">
            <v>CWMID44652</v>
          </cell>
          <cell r="R2177" t="str">
            <v>CWMedical44652</v>
          </cell>
          <cell r="S2177" t="str">
            <v>CWMedicalMID44652</v>
          </cell>
          <cell r="T2177">
            <v>22559</v>
          </cell>
          <cell r="U2177">
            <v>771.46</v>
          </cell>
          <cell r="V2177">
            <v>1289.28</v>
          </cell>
          <cell r="W2177">
            <v>566.61</v>
          </cell>
          <cell r="X2177">
            <v>11309.007943102901</v>
          </cell>
          <cell r="Y2177">
            <v>7.9050000000000002</v>
          </cell>
        </row>
        <row r="2178">
          <cell r="I2178">
            <v>0</v>
          </cell>
          <cell r="J2178">
            <v>0</v>
          </cell>
          <cell r="K2178">
            <v>0</v>
          </cell>
          <cell r="L2178">
            <v>2</v>
          </cell>
          <cell r="M2178">
            <v>11</v>
          </cell>
          <cell r="N2178">
            <v>13</v>
          </cell>
          <cell r="O2178">
            <v>51</v>
          </cell>
          <cell r="Q2178" t="str">
            <v>CWMID44652</v>
          </cell>
          <cell r="R2178" t="str">
            <v>CWMedical44652</v>
          </cell>
          <cell r="S2178" t="str">
            <v>CWMedicalMID44652</v>
          </cell>
          <cell r="T2178">
            <v>20397</v>
          </cell>
          <cell r="U2178">
            <v>589.94000000000005</v>
          </cell>
          <cell r="V2178">
            <v>985.92</v>
          </cell>
          <cell r="W2178">
            <v>650</v>
          </cell>
          <cell r="X2178">
            <v>12109.466296839</v>
          </cell>
          <cell r="Y2178">
            <v>11.8575</v>
          </cell>
        </row>
        <row r="2179">
          <cell r="I2179">
            <v>528</v>
          </cell>
          <cell r="J2179">
            <v>0</v>
          </cell>
          <cell r="K2179">
            <v>0</v>
          </cell>
          <cell r="L2179">
            <v>0</v>
          </cell>
          <cell r="M2179">
            <v>0</v>
          </cell>
          <cell r="N2179">
            <v>528</v>
          </cell>
          <cell r="O2179">
            <v>528</v>
          </cell>
          <cell r="Q2179" t="str">
            <v>FRMID44652</v>
          </cell>
          <cell r="R2179" t="str">
            <v>FRMedical44652</v>
          </cell>
          <cell r="S2179" t="str">
            <v>FRMedicalMID44652</v>
          </cell>
          <cell r="T2179">
            <v>363264</v>
          </cell>
          <cell r="U2179">
            <v>23960.639999999999</v>
          </cell>
          <cell r="V2179">
            <v>12814.56</v>
          </cell>
          <cell r="W2179">
            <v>8801.76</v>
          </cell>
          <cell r="X2179">
            <v>153709.99872367599</v>
          </cell>
          <cell r="Y2179">
            <v>122.76</v>
          </cell>
        </row>
        <row r="2180">
          <cell r="I2180">
            <v>0</v>
          </cell>
          <cell r="J2180">
            <v>71</v>
          </cell>
          <cell r="K2180">
            <v>70</v>
          </cell>
          <cell r="L2180">
            <v>0</v>
          </cell>
          <cell r="M2180">
            <v>0</v>
          </cell>
          <cell r="N2180">
            <v>141</v>
          </cell>
          <cell r="O2180">
            <v>282</v>
          </cell>
          <cell r="Q2180" t="str">
            <v>FRMID44652</v>
          </cell>
          <cell r="R2180" t="str">
            <v>FRMedical44652</v>
          </cell>
          <cell r="S2180" t="str">
            <v>FRMedicalMID44652</v>
          </cell>
          <cell r="T2180">
            <v>187107</v>
          </cell>
          <cell r="U2180">
            <v>6398.58</v>
          </cell>
          <cell r="V2180">
            <v>10693.44</v>
          </cell>
          <cell r="W2180">
            <v>4699.53</v>
          </cell>
          <cell r="X2180">
            <v>89348.683864502906</v>
          </cell>
          <cell r="Y2180">
            <v>65.564999999999998</v>
          </cell>
        </row>
        <row r="2181">
          <cell r="I2181">
            <v>0</v>
          </cell>
          <cell r="J2181">
            <v>0</v>
          </cell>
          <cell r="K2181">
            <v>0</v>
          </cell>
          <cell r="L2181">
            <v>26</v>
          </cell>
          <cell r="M2181">
            <v>90</v>
          </cell>
          <cell r="N2181">
            <v>116</v>
          </cell>
          <cell r="O2181">
            <v>461</v>
          </cell>
          <cell r="Q2181" t="str">
            <v>FRMID44652</v>
          </cell>
          <cell r="R2181" t="str">
            <v>FRMedical44652</v>
          </cell>
          <cell r="S2181" t="str">
            <v>FRMedicalMID44652</v>
          </cell>
          <cell r="T2181">
            <v>182004</v>
          </cell>
          <cell r="U2181">
            <v>5264.08</v>
          </cell>
          <cell r="V2181">
            <v>8797.44</v>
          </cell>
          <cell r="W2181">
            <v>5800</v>
          </cell>
          <cell r="X2181">
            <v>107034.96221477901</v>
          </cell>
          <cell r="Y2181">
            <v>107.1825</v>
          </cell>
        </row>
        <row r="2182">
          <cell r="I2182">
            <v>29</v>
          </cell>
          <cell r="J2182">
            <v>0</v>
          </cell>
          <cell r="K2182">
            <v>0</v>
          </cell>
          <cell r="L2182">
            <v>0</v>
          </cell>
          <cell r="M2182">
            <v>0</v>
          </cell>
          <cell r="N2182">
            <v>29</v>
          </cell>
          <cell r="O2182">
            <v>29</v>
          </cell>
          <cell r="Q2182" t="str">
            <v>GSEMID44652</v>
          </cell>
          <cell r="R2182" t="str">
            <v>GSEMedical44652</v>
          </cell>
          <cell r="S2182" t="str">
            <v>GSMedicalMID44652</v>
          </cell>
          <cell r="T2182">
            <v>19952</v>
          </cell>
          <cell r="U2182">
            <v>1316.02</v>
          </cell>
          <cell r="V2182">
            <v>703.83</v>
          </cell>
          <cell r="W2182">
            <v>483.43</v>
          </cell>
          <cell r="X2182">
            <v>8442.4052329291608</v>
          </cell>
          <cell r="Y2182">
            <v>6.7424999999999997</v>
          </cell>
        </row>
        <row r="2183">
          <cell r="I2183">
            <v>0</v>
          </cell>
          <cell r="J2183">
            <v>2</v>
          </cell>
          <cell r="K2183">
            <v>2</v>
          </cell>
          <cell r="L2183">
            <v>0</v>
          </cell>
          <cell r="M2183">
            <v>0</v>
          </cell>
          <cell r="N2183">
            <v>4</v>
          </cell>
          <cell r="O2183">
            <v>8</v>
          </cell>
          <cell r="Q2183" t="str">
            <v>GSEMID44652</v>
          </cell>
          <cell r="R2183" t="str">
            <v>GSEMedical44652</v>
          </cell>
          <cell r="S2183" t="str">
            <v>GSMedicalMID44652</v>
          </cell>
          <cell r="T2183">
            <v>5308</v>
          </cell>
          <cell r="U2183">
            <v>181.52</v>
          </cell>
          <cell r="V2183">
            <v>303.36</v>
          </cell>
          <cell r="W2183">
            <v>133.32</v>
          </cell>
          <cell r="X2183">
            <v>2531.5954149965801</v>
          </cell>
          <cell r="Y2183">
            <v>1.86</v>
          </cell>
        </row>
        <row r="2184">
          <cell r="I2184">
            <v>0</v>
          </cell>
          <cell r="J2184">
            <v>0</v>
          </cell>
          <cell r="K2184">
            <v>0</v>
          </cell>
          <cell r="L2184">
            <v>2</v>
          </cell>
          <cell r="M2184">
            <v>3</v>
          </cell>
          <cell r="N2184">
            <v>5</v>
          </cell>
          <cell r="O2184">
            <v>19</v>
          </cell>
          <cell r="Q2184" t="str">
            <v>GSEMID44652</v>
          </cell>
          <cell r="R2184" t="str">
            <v>GSEMedical44652</v>
          </cell>
          <cell r="S2184" t="str">
            <v>GSMedicalMID44652</v>
          </cell>
          <cell r="T2184">
            <v>7845</v>
          </cell>
          <cell r="U2184">
            <v>226.9</v>
          </cell>
          <cell r="V2184">
            <v>379.2</v>
          </cell>
          <cell r="W2184">
            <v>250</v>
          </cell>
          <cell r="X2184">
            <v>4503.7154071593104</v>
          </cell>
          <cell r="Y2184">
            <v>4.4175000000000004</v>
          </cell>
        </row>
        <row r="2185">
          <cell r="I2185">
            <v>0</v>
          </cell>
          <cell r="J2185">
            <v>0</v>
          </cell>
          <cell r="K2185">
            <v>0</v>
          </cell>
          <cell r="L2185">
            <v>0</v>
          </cell>
          <cell r="M2185">
            <v>1</v>
          </cell>
          <cell r="N2185">
            <v>1</v>
          </cell>
          <cell r="O2185">
            <v>5</v>
          </cell>
          <cell r="Q2185" t="str">
            <v>CWMID44652</v>
          </cell>
          <cell r="R2185" t="str">
            <v>CWMedical44652</v>
          </cell>
          <cell r="S2185" t="str">
            <v>CWMedicalMID44652</v>
          </cell>
          <cell r="T2185">
            <v>1569</v>
          </cell>
          <cell r="U2185">
            <v>45.38</v>
          </cell>
          <cell r="V2185">
            <v>75.84</v>
          </cell>
          <cell r="W2185">
            <v>50</v>
          </cell>
          <cell r="X2185">
            <v>950.71886120996396</v>
          </cell>
          <cell r="Y2185">
            <v>1.1625000000000001</v>
          </cell>
        </row>
        <row r="2186">
          <cell r="I2186">
            <v>2</v>
          </cell>
          <cell r="J2186">
            <v>0</v>
          </cell>
          <cell r="K2186">
            <v>0</v>
          </cell>
          <cell r="L2186">
            <v>0</v>
          </cell>
          <cell r="M2186">
            <v>0</v>
          </cell>
          <cell r="N2186">
            <v>2</v>
          </cell>
          <cell r="O2186">
            <v>2</v>
          </cell>
          <cell r="Q2186" t="str">
            <v>FRMID44652</v>
          </cell>
          <cell r="R2186" t="str">
            <v>FRMedical44652</v>
          </cell>
          <cell r="S2186" t="str">
            <v>FRMedicalMID44652</v>
          </cell>
          <cell r="T2186">
            <v>1376</v>
          </cell>
          <cell r="U2186">
            <v>90.76</v>
          </cell>
          <cell r="V2186">
            <v>48.54</v>
          </cell>
          <cell r="W2186">
            <v>33.340000000000003</v>
          </cell>
          <cell r="X2186">
            <v>582.23484365028696</v>
          </cell>
          <cell r="Y2186">
            <v>0.46500000000000002</v>
          </cell>
        </row>
        <row r="2187">
          <cell r="I2187">
            <v>0</v>
          </cell>
          <cell r="J2187">
            <v>0</v>
          </cell>
          <cell r="K2187">
            <v>0</v>
          </cell>
          <cell r="L2187">
            <v>0</v>
          </cell>
          <cell r="M2187">
            <v>1</v>
          </cell>
          <cell r="N2187">
            <v>1</v>
          </cell>
          <cell r="O2187">
            <v>5</v>
          </cell>
          <cell r="Q2187" t="str">
            <v>FRMID44652</v>
          </cell>
          <cell r="R2187" t="str">
            <v>FRMedical44652</v>
          </cell>
          <cell r="S2187" t="str">
            <v>FRMedicalMID44652</v>
          </cell>
          <cell r="T2187">
            <v>1569</v>
          </cell>
          <cell r="U2187">
            <v>45.38</v>
          </cell>
          <cell r="V2187">
            <v>75.84</v>
          </cell>
          <cell r="W2187">
            <v>50</v>
          </cell>
          <cell r="X2187">
            <v>950.71886120996396</v>
          </cell>
          <cell r="Y2187">
            <v>1.1625000000000001</v>
          </cell>
        </row>
        <row r="2188">
          <cell r="I2188">
            <v>2</v>
          </cell>
          <cell r="J2188">
            <v>0</v>
          </cell>
          <cell r="K2188">
            <v>0</v>
          </cell>
          <cell r="L2188">
            <v>0</v>
          </cell>
          <cell r="M2188">
            <v>0</v>
          </cell>
          <cell r="N2188">
            <v>2</v>
          </cell>
          <cell r="O2188">
            <v>2</v>
          </cell>
          <cell r="Q2188" t="str">
            <v>GSEMID44652</v>
          </cell>
          <cell r="R2188" t="str">
            <v>GSEMedical44652</v>
          </cell>
          <cell r="S2188" t="str">
            <v>GSMedicalMID44652</v>
          </cell>
          <cell r="T2188">
            <v>1376</v>
          </cell>
          <cell r="U2188">
            <v>90.76</v>
          </cell>
          <cell r="V2188">
            <v>48.54</v>
          </cell>
          <cell r="W2188">
            <v>33.340000000000003</v>
          </cell>
          <cell r="X2188">
            <v>582.23484365028696</v>
          </cell>
          <cell r="Y2188">
            <v>0.46500000000000002</v>
          </cell>
        </row>
        <row r="2189">
          <cell r="I2189">
            <v>69</v>
          </cell>
          <cell r="J2189">
            <v>0</v>
          </cell>
          <cell r="K2189">
            <v>0</v>
          </cell>
          <cell r="L2189">
            <v>0</v>
          </cell>
          <cell r="M2189">
            <v>0</v>
          </cell>
          <cell r="N2189">
            <v>69</v>
          </cell>
          <cell r="O2189">
            <v>69</v>
          </cell>
          <cell r="Q2189" t="str">
            <v>CWHRA44652</v>
          </cell>
          <cell r="R2189" t="str">
            <v>CWMedical44652</v>
          </cell>
          <cell r="S2189" t="str">
            <v>CWMedicalHRA44652</v>
          </cell>
          <cell r="T2189">
            <v>56097</v>
          </cell>
          <cell r="U2189">
            <v>3131.22</v>
          </cell>
          <cell r="V2189">
            <v>1674.63</v>
          </cell>
          <cell r="W2189">
            <v>2299.77</v>
          </cell>
          <cell r="X2189">
            <v>24281.851739441699</v>
          </cell>
          <cell r="Y2189">
            <v>16.0425</v>
          </cell>
        </row>
        <row r="2190">
          <cell r="I2190">
            <v>0</v>
          </cell>
          <cell r="J2190">
            <v>15</v>
          </cell>
          <cell r="K2190">
            <v>3</v>
          </cell>
          <cell r="L2190">
            <v>0</v>
          </cell>
          <cell r="M2190">
            <v>0</v>
          </cell>
          <cell r="N2190">
            <v>18</v>
          </cell>
          <cell r="O2190">
            <v>36</v>
          </cell>
          <cell r="Q2190" t="str">
            <v>CWHRA44652</v>
          </cell>
          <cell r="R2190" t="str">
            <v>CWMedical44652</v>
          </cell>
          <cell r="S2190" t="str">
            <v>CWMedicalHRA44652</v>
          </cell>
          <cell r="T2190">
            <v>28206</v>
          </cell>
          <cell r="U2190">
            <v>816.84</v>
          </cell>
          <cell r="V2190">
            <v>1365.12</v>
          </cell>
          <cell r="W2190">
            <v>1200.06</v>
          </cell>
          <cell r="X2190">
            <v>15739.243697805399</v>
          </cell>
          <cell r="Y2190">
            <v>8.3699999999999992</v>
          </cell>
        </row>
        <row r="2191">
          <cell r="I2191">
            <v>0</v>
          </cell>
          <cell r="J2191">
            <v>0</v>
          </cell>
          <cell r="K2191">
            <v>0</v>
          </cell>
          <cell r="L2191">
            <v>1</v>
          </cell>
          <cell r="M2191">
            <v>11</v>
          </cell>
          <cell r="N2191">
            <v>12</v>
          </cell>
          <cell r="O2191">
            <v>48</v>
          </cell>
          <cell r="Q2191" t="str">
            <v>CWHRA44652</v>
          </cell>
          <cell r="R2191" t="str">
            <v>CWMedical44652</v>
          </cell>
          <cell r="S2191" t="str">
            <v>CWMedicalHRA44652</v>
          </cell>
          <cell r="T2191">
            <v>22188</v>
          </cell>
          <cell r="U2191">
            <v>544.55999999999995</v>
          </cell>
          <cell r="V2191">
            <v>910.08</v>
          </cell>
          <cell r="W2191">
            <v>1200</v>
          </cell>
          <cell r="X2191">
            <v>13839.7177895981</v>
          </cell>
          <cell r="Y2191">
            <v>11.16</v>
          </cell>
        </row>
        <row r="2192">
          <cell r="I2192">
            <v>490</v>
          </cell>
          <cell r="J2192">
            <v>0</v>
          </cell>
          <cell r="K2192">
            <v>0</v>
          </cell>
          <cell r="L2192">
            <v>0</v>
          </cell>
          <cell r="M2192">
            <v>0</v>
          </cell>
          <cell r="N2192">
            <v>490</v>
          </cell>
          <cell r="O2192">
            <v>490</v>
          </cell>
          <cell r="Q2192" t="str">
            <v>FRHRA44652</v>
          </cell>
          <cell r="R2192" t="str">
            <v>FRMedical44652</v>
          </cell>
          <cell r="S2192" t="str">
            <v>FRMedicalHRA44652</v>
          </cell>
          <cell r="T2192">
            <v>398370</v>
          </cell>
          <cell r="U2192">
            <v>22236.2</v>
          </cell>
          <cell r="V2192">
            <v>11892.3</v>
          </cell>
          <cell r="W2192">
            <v>16331.7</v>
          </cell>
          <cell r="X2192">
            <v>172436.338439513</v>
          </cell>
          <cell r="Y2192">
            <v>113.925</v>
          </cell>
        </row>
        <row r="2193">
          <cell r="I2193">
            <v>0</v>
          </cell>
          <cell r="J2193">
            <v>93</v>
          </cell>
          <cell r="K2193">
            <v>32</v>
          </cell>
          <cell r="L2193">
            <v>0</v>
          </cell>
          <cell r="M2193">
            <v>0</v>
          </cell>
          <cell r="N2193">
            <v>125</v>
          </cell>
          <cell r="O2193">
            <v>250</v>
          </cell>
          <cell r="Q2193" t="str">
            <v>FRHRA44652</v>
          </cell>
          <cell r="R2193" t="str">
            <v>FRMedical44652</v>
          </cell>
          <cell r="S2193" t="str">
            <v>FRMedicalHRA44652</v>
          </cell>
          <cell r="T2193">
            <v>195875</v>
          </cell>
          <cell r="U2193">
            <v>5672.5</v>
          </cell>
          <cell r="V2193">
            <v>9480</v>
          </cell>
          <cell r="W2193">
            <v>8333.75</v>
          </cell>
          <cell r="X2193">
            <v>106590.649873762</v>
          </cell>
          <cell r="Y2193">
            <v>58.125</v>
          </cell>
        </row>
        <row r="2194">
          <cell r="I2194">
            <v>156</v>
          </cell>
          <cell r="J2194">
            <v>18</v>
          </cell>
          <cell r="K2194">
            <v>9</v>
          </cell>
          <cell r="L2194">
            <v>0</v>
          </cell>
          <cell r="M2194">
            <v>28</v>
          </cell>
          <cell r="N2194">
            <v>211</v>
          </cell>
          <cell r="O2194">
            <v>330</v>
          </cell>
          <cell r="Q2194" t="str">
            <v>CWHRA44652</v>
          </cell>
          <cell r="R2194" t="str">
            <v>CWMedical44652</v>
          </cell>
          <cell r="S2194" t="str">
            <v>CWMedicalHRA44652</v>
          </cell>
          <cell r="T2194">
            <v>220909</v>
          </cell>
          <cell r="U2194">
            <v>9575.1799999999894</v>
          </cell>
          <cell r="V2194">
            <v>7957.3200000000097</v>
          </cell>
          <cell r="W2194">
            <v>9799.57</v>
          </cell>
          <cell r="X2194">
            <v>110020.79177583</v>
          </cell>
          <cell r="Y2194">
            <v>76.725000000000094</v>
          </cell>
        </row>
        <row r="2195">
          <cell r="I2195">
            <v>216</v>
          </cell>
          <cell r="J2195">
            <v>8</v>
          </cell>
          <cell r="K2195">
            <v>12</v>
          </cell>
          <cell r="L2195">
            <v>1</v>
          </cell>
          <cell r="M2195">
            <v>16</v>
          </cell>
          <cell r="N2195">
            <v>253</v>
          </cell>
          <cell r="O2195">
            <v>330</v>
          </cell>
          <cell r="Q2195" t="str">
            <v>CWMajor Medical44652</v>
          </cell>
          <cell r="R2195" t="str">
            <v>CWMedical44652</v>
          </cell>
          <cell r="S2195" t="str">
            <v>CWMedicalMMP44652</v>
          </cell>
          <cell r="T2195">
            <v>178276</v>
          </cell>
          <cell r="U2195">
            <v>12642.41</v>
          </cell>
          <cell r="V2195">
            <v>8048.4000000000096</v>
          </cell>
          <cell r="W2195">
            <v>0</v>
          </cell>
          <cell r="X2195">
            <v>54208.449136776901</v>
          </cell>
          <cell r="Y2195">
            <v>76.725000000000193</v>
          </cell>
        </row>
        <row r="2196">
          <cell r="I2196">
            <v>178</v>
          </cell>
          <cell r="J2196">
            <v>16</v>
          </cell>
          <cell r="K2196">
            <v>20</v>
          </cell>
          <cell r="L2196">
            <v>5</v>
          </cell>
          <cell r="M2196">
            <v>16</v>
          </cell>
          <cell r="N2196">
            <v>235</v>
          </cell>
          <cell r="O2196">
            <v>338</v>
          </cell>
          <cell r="Q2196" t="str">
            <v>CWMID44652</v>
          </cell>
          <cell r="R2196" t="str">
            <v>CWMedical44652</v>
          </cell>
          <cell r="S2196" t="str">
            <v>CWMedicalMID44652</v>
          </cell>
          <cell r="T2196">
            <v>203185</v>
          </cell>
          <cell r="U2196">
            <v>11742.95</v>
          </cell>
          <cell r="V2196">
            <v>8642.9400000000096</v>
          </cell>
          <cell r="W2196">
            <v>5217.1400000000003</v>
          </cell>
          <cell r="X2196">
            <v>93503.876714533704</v>
          </cell>
          <cell r="Y2196">
            <v>78.585000000000207</v>
          </cell>
        </row>
        <row r="2197">
          <cell r="I2197">
            <v>600</v>
          </cell>
          <cell r="J2197">
            <v>118</v>
          </cell>
          <cell r="K2197">
            <v>50</v>
          </cell>
          <cell r="L2197">
            <v>13</v>
          </cell>
          <cell r="M2197">
            <v>169</v>
          </cell>
          <cell r="N2197">
            <v>950</v>
          </cell>
          <cell r="O2197">
            <v>1709</v>
          </cell>
          <cell r="Q2197" t="str">
            <v>FRHRA44652</v>
          </cell>
          <cell r="R2197" t="str">
            <v>FRMedical44652</v>
          </cell>
          <cell r="S2197" t="str">
            <v>FRMedicalHRA44652</v>
          </cell>
          <cell r="T2197">
            <v>1087574</v>
          </cell>
          <cell r="U2197">
            <v>43110.999999999804</v>
          </cell>
          <cell r="V2197">
            <v>41105.999999999898</v>
          </cell>
          <cell r="W2197">
            <v>49398.559999999903</v>
          </cell>
          <cell r="X2197">
            <v>562900.84654400905</v>
          </cell>
          <cell r="Y2197">
            <v>397.34249999999798</v>
          </cell>
        </row>
        <row r="2198">
          <cell r="I2198">
            <v>858</v>
          </cell>
          <cell r="J2198">
            <v>58</v>
          </cell>
          <cell r="K2198">
            <v>63</v>
          </cell>
          <cell r="L2198">
            <v>17</v>
          </cell>
          <cell r="M2198">
            <v>61</v>
          </cell>
          <cell r="N2198">
            <v>1057</v>
          </cell>
          <cell r="O2198">
            <v>1404</v>
          </cell>
          <cell r="Q2198" t="str">
            <v>FRMajor Medical44652</v>
          </cell>
          <cell r="R2198" t="str">
            <v>FRMedical44652</v>
          </cell>
          <cell r="S2198" t="str">
            <v>FRMedicalMMP44652</v>
          </cell>
          <cell r="T2198">
            <v>771307</v>
          </cell>
          <cell r="U2198">
            <v>52818.290000000103</v>
          </cell>
          <cell r="V2198">
            <v>35915.82</v>
          </cell>
          <cell r="W2198">
            <v>0</v>
          </cell>
          <cell r="X2198">
            <v>241179.53429028799</v>
          </cell>
          <cell r="Y2198">
            <v>326.42999999999802</v>
          </cell>
        </row>
        <row r="2199">
          <cell r="I2199">
            <v>694</v>
          </cell>
          <cell r="J2199">
            <v>93</v>
          </cell>
          <cell r="K2199">
            <v>86</v>
          </cell>
          <cell r="L2199">
            <v>31</v>
          </cell>
          <cell r="M2199">
            <v>150</v>
          </cell>
          <cell r="N2199">
            <v>1054</v>
          </cell>
          <cell r="O2199">
            <v>1763</v>
          </cell>
          <cell r="Q2199" t="str">
            <v>FRMID44652</v>
          </cell>
          <cell r="R2199" t="str">
            <v>FRMedical44652</v>
          </cell>
          <cell r="S2199" t="str">
            <v>FRMedicalMID44652</v>
          </cell>
          <cell r="T2199">
            <v>998994</v>
          </cell>
          <cell r="U2199">
            <v>52668.380000000201</v>
          </cell>
          <cell r="V2199">
            <v>44145.779999999802</v>
          </cell>
          <cell r="W2199">
            <v>26585.050000000199</v>
          </cell>
          <cell r="X2199">
            <v>484300.99491506303</v>
          </cell>
          <cell r="Y2199">
            <v>409.89749999999799</v>
          </cell>
        </row>
        <row r="2200">
          <cell r="I2200">
            <v>3</v>
          </cell>
          <cell r="J2200">
            <v>3</v>
          </cell>
          <cell r="K2200">
            <v>2</v>
          </cell>
          <cell r="L2200">
            <v>0</v>
          </cell>
          <cell r="M2200">
            <v>2</v>
          </cell>
          <cell r="N2200">
            <v>10</v>
          </cell>
          <cell r="O2200">
            <v>20</v>
          </cell>
          <cell r="Q2200" t="str">
            <v>GSEHRA44652</v>
          </cell>
          <cell r="R2200" t="str">
            <v>GSEMedical44652</v>
          </cell>
          <cell r="S2200" t="str">
            <v>GSEMedicalHRA44652</v>
          </cell>
          <cell r="T2200">
            <v>13972</v>
          </cell>
          <cell r="U2200">
            <v>453.8</v>
          </cell>
          <cell r="V2200">
            <v>603.69000000000005</v>
          </cell>
          <cell r="W2200">
            <v>633.34</v>
          </cell>
          <cell r="X2200">
            <v>7473.6307295957204</v>
          </cell>
          <cell r="Y2200">
            <v>4.6500000000000004</v>
          </cell>
        </row>
        <row r="2201">
          <cell r="I2201">
            <v>7</v>
          </cell>
          <cell r="J2201">
            <v>0</v>
          </cell>
          <cell r="K2201">
            <v>0</v>
          </cell>
          <cell r="L2201">
            <v>0</v>
          </cell>
          <cell r="M2201">
            <v>4</v>
          </cell>
          <cell r="N2201">
            <v>11</v>
          </cell>
          <cell r="O2201">
            <v>23</v>
          </cell>
          <cell r="Q2201" t="str">
            <v>GSEMajor Medical44652</v>
          </cell>
          <cell r="R2201" t="str">
            <v>GSEMedical44652</v>
          </cell>
          <cell r="S2201" t="str">
            <v>GSEMedicalMMP44652</v>
          </cell>
          <cell r="T2201">
            <v>9792</v>
          </cell>
          <cell r="U2201">
            <v>549.66999999999996</v>
          </cell>
          <cell r="V2201">
            <v>473.25</v>
          </cell>
          <cell r="W2201">
            <v>0</v>
          </cell>
          <cell r="X2201">
            <v>3807.6040879338598</v>
          </cell>
          <cell r="Y2201">
            <v>5.3475000000000001</v>
          </cell>
        </row>
        <row r="2202">
          <cell r="I2202">
            <v>7</v>
          </cell>
          <cell r="J2202">
            <v>0</v>
          </cell>
          <cell r="K2202">
            <v>0</v>
          </cell>
          <cell r="L2202">
            <v>0</v>
          </cell>
          <cell r="M2202">
            <v>1</v>
          </cell>
          <cell r="N2202">
            <v>8</v>
          </cell>
          <cell r="O2202">
            <v>11</v>
          </cell>
          <cell r="Q2202" t="str">
            <v>GSEMID44652</v>
          </cell>
          <cell r="R2202" t="str">
            <v>GSEMedical44652</v>
          </cell>
          <cell r="S2202" t="str">
            <v>GSEMedicalMID44652</v>
          </cell>
          <cell r="T2202">
            <v>6385</v>
          </cell>
          <cell r="U2202">
            <v>399.76</v>
          </cell>
          <cell r="V2202">
            <v>245.73</v>
          </cell>
          <cell r="W2202">
            <v>166.69</v>
          </cell>
          <cell r="X2202">
            <v>2988.5408139859701</v>
          </cell>
          <cell r="Y2202">
            <v>2.5575000000000001</v>
          </cell>
        </row>
        <row r="2203">
          <cell r="I2203">
            <v>11</v>
          </cell>
          <cell r="J2203">
            <v>2</v>
          </cell>
          <cell r="K2203">
            <v>1</v>
          </cell>
          <cell r="L2203">
            <v>0</v>
          </cell>
          <cell r="M2203">
            <v>1</v>
          </cell>
          <cell r="N2203">
            <v>15</v>
          </cell>
          <cell r="O2203">
            <v>23</v>
          </cell>
          <cell r="Q2203" t="str">
            <v>HSHRA44652</v>
          </cell>
          <cell r="R2203" t="str">
            <v>HSMedical44652</v>
          </cell>
          <cell r="S2203" t="str">
            <v>HSMedicalHRA44652</v>
          </cell>
          <cell r="T2203">
            <v>15493</v>
          </cell>
          <cell r="U2203">
            <v>680.7</v>
          </cell>
          <cell r="V2203">
            <v>570.33000000000004</v>
          </cell>
          <cell r="W2203">
            <v>666.64</v>
          </cell>
          <cell r="X2203">
            <v>7537.3913743808598</v>
          </cell>
          <cell r="Y2203">
            <v>5.3475000000000001</v>
          </cell>
        </row>
        <row r="2204">
          <cell r="I2204">
            <v>19</v>
          </cell>
          <cell r="J2204">
            <v>0</v>
          </cell>
          <cell r="K2204">
            <v>1</v>
          </cell>
          <cell r="L2204">
            <v>0</v>
          </cell>
          <cell r="M2204">
            <v>0</v>
          </cell>
          <cell r="N2204">
            <v>20</v>
          </cell>
          <cell r="O2204">
            <v>21</v>
          </cell>
          <cell r="Q2204" t="str">
            <v>HSMajor Medical44652</v>
          </cell>
          <cell r="R2204" t="str">
            <v>HSMedical44652</v>
          </cell>
          <cell r="S2204" t="str">
            <v>HSMedicalMMP44652</v>
          </cell>
          <cell r="T2204">
            <v>12723</v>
          </cell>
          <cell r="U2204">
            <v>999.4</v>
          </cell>
          <cell r="V2204">
            <v>536.97</v>
          </cell>
          <cell r="W2204">
            <v>0</v>
          </cell>
          <cell r="X2204">
            <v>3346.4614653805502</v>
          </cell>
          <cell r="Y2204">
            <v>4.8825000000000003</v>
          </cell>
        </row>
        <row r="2205">
          <cell r="I2205">
            <v>23</v>
          </cell>
          <cell r="J2205">
            <v>1</v>
          </cell>
          <cell r="K2205">
            <v>3</v>
          </cell>
          <cell r="L2205">
            <v>1</v>
          </cell>
          <cell r="M2205">
            <v>4</v>
          </cell>
          <cell r="N2205">
            <v>32</v>
          </cell>
          <cell r="O2205">
            <v>50</v>
          </cell>
          <cell r="Q2205" t="str">
            <v>HSMID44652</v>
          </cell>
          <cell r="R2205" t="str">
            <v>HSMedical44652</v>
          </cell>
          <cell r="S2205" t="str">
            <v>HSMedicalMID44652</v>
          </cell>
          <cell r="T2205">
            <v>28977</v>
          </cell>
          <cell r="U2205">
            <v>1599.04</v>
          </cell>
          <cell r="V2205">
            <v>1240.77</v>
          </cell>
          <cell r="W2205">
            <v>766.73</v>
          </cell>
          <cell r="X2205">
            <v>13636.0600018324</v>
          </cell>
          <cell r="Y2205">
            <v>11.625</v>
          </cell>
        </row>
        <row r="2206">
          <cell r="I2206">
            <v>1</v>
          </cell>
          <cell r="J2206">
            <v>1</v>
          </cell>
          <cell r="K2206">
            <v>0</v>
          </cell>
          <cell r="L2206">
            <v>0</v>
          </cell>
          <cell r="M2206">
            <v>0</v>
          </cell>
          <cell r="N2206">
            <v>2</v>
          </cell>
          <cell r="O2206">
            <v>3</v>
          </cell>
          <cell r="Q2206" t="str">
            <v>WNHRA44652</v>
          </cell>
          <cell r="R2206" t="str">
            <v>WNMedical44652</v>
          </cell>
          <cell r="S2206" t="str">
            <v>WNMedicalHRA44652</v>
          </cell>
          <cell r="T2206">
            <v>2380</v>
          </cell>
          <cell r="U2206">
            <v>90.76</v>
          </cell>
          <cell r="V2206">
            <v>100.11</v>
          </cell>
          <cell r="W2206">
            <v>100</v>
          </cell>
          <cell r="X2206">
            <v>1266.7559132247</v>
          </cell>
          <cell r="Y2206">
            <v>0.69750000000000001</v>
          </cell>
        </row>
        <row r="2207">
          <cell r="I2207">
            <v>13</v>
          </cell>
          <cell r="J2207">
            <v>2</v>
          </cell>
          <cell r="K2207">
            <v>1</v>
          </cell>
          <cell r="L2207">
            <v>1</v>
          </cell>
          <cell r="M2207">
            <v>1</v>
          </cell>
          <cell r="N2207">
            <v>18</v>
          </cell>
          <cell r="O2207">
            <v>29</v>
          </cell>
          <cell r="Q2207" t="str">
            <v>WNMajor Medical44652</v>
          </cell>
          <cell r="R2207" t="str">
            <v>WNMedical44652</v>
          </cell>
          <cell r="S2207" t="str">
            <v>WNMedicalMMP44652</v>
          </cell>
          <cell r="T2207">
            <v>14185</v>
          </cell>
          <cell r="U2207">
            <v>899.46</v>
          </cell>
          <cell r="V2207">
            <v>694.71</v>
          </cell>
          <cell r="W2207">
            <v>0</v>
          </cell>
          <cell r="X2207">
            <v>4777.4321764751403</v>
          </cell>
          <cell r="Y2207">
            <v>6.7424999999999997</v>
          </cell>
        </row>
        <row r="2208">
          <cell r="I2208">
            <v>5</v>
          </cell>
          <cell r="J2208">
            <v>0</v>
          </cell>
          <cell r="K2208">
            <v>1</v>
          </cell>
          <cell r="L2208">
            <v>0</v>
          </cell>
          <cell r="M2208">
            <v>2</v>
          </cell>
          <cell r="N2208">
            <v>8</v>
          </cell>
          <cell r="O2208">
            <v>17</v>
          </cell>
          <cell r="Q2208" t="str">
            <v>WNMID44652</v>
          </cell>
          <cell r="R2208" t="str">
            <v>WNMedical44652</v>
          </cell>
          <cell r="S2208" t="str">
            <v>WNMedicalMID44652</v>
          </cell>
          <cell r="T2208">
            <v>7905</v>
          </cell>
          <cell r="U2208">
            <v>399.76</v>
          </cell>
          <cell r="V2208">
            <v>348.87</v>
          </cell>
          <cell r="W2208">
            <v>216.68</v>
          </cell>
          <cell r="X2208">
            <v>4090.4161678127898</v>
          </cell>
          <cell r="Y2208">
            <v>3.9525000000000001</v>
          </cell>
        </row>
        <row r="2209">
          <cell r="I2209">
            <v>5</v>
          </cell>
          <cell r="J2209">
            <v>1</v>
          </cell>
          <cell r="K2209">
            <v>0</v>
          </cell>
          <cell r="L2209">
            <v>0</v>
          </cell>
          <cell r="M2209">
            <v>2</v>
          </cell>
          <cell r="N2209">
            <v>8</v>
          </cell>
          <cell r="O2209">
            <v>15</v>
          </cell>
          <cell r="Q2209" t="str">
            <v>CWHRA44652</v>
          </cell>
          <cell r="R2209" t="str">
            <v>CWMedical44652</v>
          </cell>
          <cell r="S2209" t="str">
            <v>CWMedicalHRA44652</v>
          </cell>
          <cell r="T2209">
            <v>9330</v>
          </cell>
          <cell r="U2209">
            <v>363.04</v>
          </cell>
          <cell r="V2209">
            <v>348.87</v>
          </cell>
          <cell r="W2209">
            <v>433.32</v>
          </cell>
          <cell r="X2209">
            <v>5003.3835348759603</v>
          </cell>
          <cell r="Y2209">
            <v>3.4874999999999998</v>
          </cell>
        </row>
        <row r="2210">
          <cell r="I2210">
            <v>2</v>
          </cell>
          <cell r="J2210">
            <v>0</v>
          </cell>
          <cell r="K2210">
            <v>0</v>
          </cell>
          <cell r="L2210">
            <v>0</v>
          </cell>
          <cell r="M2210">
            <v>1</v>
          </cell>
          <cell r="N2210">
            <v>3</v>
          </cell>
          <cell r="O2210">
            <v>5</v>
          </cell>
          <cell r="Q2210" t="str">
            <v>CWMajor Medical44652</v>
          </cell>
          <cell r="R2210" t="str">
            <v>CWMedical44652</v>
          </cell>
          <cell r="S2210" t="str">
            <v>CWMedicalMMP44652</v>
          </cell>
          <cell r="T2210">
            <v>2600</v>
          </cell>
          <cell r="U2210">
            <v>149.91</v>
          </cell>
          <cell r="V2210">
            <v>124.38</v>
          </cell>
          <cell r="W2210">
            <v>0</v>
          </cell>
          <cell r="X2210">
            <v>991.39208567268201</v>
          </cell>
          <cell r="Y2210">
            <v>1.1625000000000001</v>
          </cell>
        </row>
        <row r="2211">
          <cell r="I2211">
            <v>3</v>
          </cell>
          <cell r="J2211">
            <v>0</v>
          </cell>
          <cell r="K2211">
            <v>0</v>
          </cell>
          <cell r="L2211">
            <v>0</v>
          </cell>
          <cell r="M2211">
            <v>0</v>
          </cell>
          <cell r="N2211">
            <v>3</v>
          </cell>
          <cell r="O2211">
            <v>3</v>
          </cell>
          <cell r="Q2211" t="str">
            <v>CWMID44652</v>
          </cell>
          <cell r="R2211" t="str">
            <v>CWMedical44652</v>
          </cell>
          <cell r="S2211" t="str">
            <v>CWMedicalMID44652</v>
          </cell>
          <cell r="T2211">
            <v>2064</v>
          </cell>
          <cell r="U2211">
            <v>149.91</v>
          </cell>
          <cell r="V2211">
            <v>72.81</v>
          </cell>
          <cell r="W2211">
            <v>50.01</v>
          </cell>
          <cell r="X2211">
            <v>873.35226547543095</v>
          </cell>
          <cell r="Y2211">
            <v>0.69750000000000001</v>
          </cell>
        </row>
        <row r="2212">
          <cell r="I2212">
            <v>7</v>
          </cell>
          <cell r="J2212">
            <v>1</v>
          </cell>
          <cell r="K2212">
            <v>0</v>
          </cell>
          <cell r="L2212">
            <v>0</v>
          </cell>
          <cell r="M2212">
            <v>1</v>
          </cell>
          <cell r="N2212">
            <v>9</v>
          </cell>
          <cell r="O2212">
            <v>13</v>
          </cell>
          <cell r="Q2212" t="str">
            <v>FRHRA44652</v>
          </cell>
          <cell r="R2212" t="str">
            <v>FRMedical44652</v>
          </cell>
          <cell r="S2212" t="str">
            <v>FRMedicalHRA44652</v>
          </cell>
          <cell r="T2212">
            <v>9107</v>
          </cell>
          <cell r="U2212">
            <v>408.42</v>
          </cell>
          <cell r="V2212">
            <v>321.57</v>
          </cell>
          <cell r="W2212">
            <v>399.98</v>
          </cell>
          <cell r="X2212">
            <v>4542.7133031484</v>
          </cell>
          <cell r="Y2212">
            <v>3.0225</v>
          </cell>
        </row>
        <row r="2213">
          <cell r="I2213">
            <v>3</v>
          </cell>
          <cell r="J2213">
            <v>1</v>
          </cell>
          <cell r="K2213">
            <v>0</v>
          </cell>
          <cell r="L2213">
            <v>0</v>
          </cell>
          <cell r="M2213">
            <v>2</v>
          </cell>
          <cell r="N2213">
            <v>6</v>
          </cell>
          <cell r="O2213">
            <v>16</v>
          </cell>
          <cell r="Q2213" t="str">
            <v>FRMID44652</v>
          </cell>
          <cell r="R2213" t="str">
            <v>FRMedical44652</v>
          </cell>
          <cell r="S2213" t="str">
            <v>FRMedicalMID44652</v>
          </cell>
          <cell r="T2213">
            <v>6529</v>
          </cell>
          <cell r="U2213">
            <v>299.82</v>
          </cell>
          <cell r="V2213">
            <v>300.33</v>
          </cell>
          <cell r="W2213">
            <v>183.34</v>
          </cell>
          <cell r="X2213">
            <v>3517.6343275180002</v>
          </cell>
          <cell r="Y2213">
            <v>3.72</v>
          </cell>
        </row>
        <row r="2214">
          <cell r="I2214">
            <v>1</v>
          </cell>
          <cell r="J2214">
            <v>0</v>
          </cell>
          <cell r="K2214">
            <v>0</v>
          </cell>
          <cell r="L2214">
            <v>0</v>
          </cell>
          <cell r="M2214">
            <v>0</v>
          </cell>
          <cell r="N2214">
            <v>1</v>
          </cell>
          <cell r="O2214">
            <v>1</v>
          </cell>
          <cell r="Q2214" t="str">
            <v>HSMID44652</v>
          </cell>
          <cell r="R2214" t="str">
            <v>HSMedical44652</v>
          </cell>
          <cell r="S2214" t="str">
            <v>HSMedicalMID44652</v>
          </cell>
          <cell r="T2214">
            <v>688</v>
          </cell>
          <cell r="U2214">
            <v>49.97</v>
          </cell>
          <cell r="V2214">
            <v>24.27</v>
          </cell>
          <cell r="W2214">
            <v>16.670000000000002</v>
          </cell>
          <cell r="X2214">
            <v>291.11742182514399</v>
          </cell>
          <cell r="Y2214">
            <v>0.23250000000000001</v>
          </cell>
        </row>
        <row r="2215">
          <cell r="I2215">
            <v>721</v>
          </cell>
          <cell r="J2215">
            <v>112</v>
          </cell>
          <cell r="K2215">
            <v>48</v>
          </cell>
          <cell r="L2215">
            <v>22</v>
          </cell>
          <cell r="M2215">
            <v>103</v>
          </cell>
          <cell r="N2215">
            <v>1006</v>
          </cell>
          <cell r="O2215">
            <v>1552</v>
          </cell>
          <cell r="Q2215" t="str">
            <v/>
          </cell>
          <cell r="R2215" t="str">
            <v>CWDental44652</v>
          </cell>
          <cell r="S2215" t="str">
            <v/>
          </cell>
          <cell r="T2215">
            <v>52139</v>
          </cell>
          <cell r="U2215">
            <v>2867.1</v>
          </cell>
          <cell r="V2215">
            <v>0</v>
          </cell>
          <cell r="W2215">
            <v>0</v>
          </cell>
          <cell r="X2215">
            <v>52139</v>
          </cell>
          <cell r="Y2215">
            <v>0</v>
          </cell>
        </row>
        <row r="2216">
          <cell r="I2216">
            <v>3409</v>
          </cell>
          <cell r="J2216">
            <v>590</v>
          </cell>
          <cell r="K2216">
            <v>315</v>
          </cell>
          <cell r="L2216">
            <v>121</v>
          </cell>
          <cell r="M2216">
            <v>713</v>
          </cell>
          <cell r="N2216">
            <v>5148</v>
          </cell>
          <cell r="O2216">
            <v>8624</v>
          </cell>
          <cell r="Q2216" t="str">
            <v/>
          </cell>
          <cell r="R2216" t="str">
            <v>FRDental44652</v>
          </cell>
          <cell r="S2216" t="str">
            <v/>
          </cell>
          <cell r="T2216">
            <v>281511</v>
          </cell>
          <cell r="U2216">
            <v>14671.8</v>
          </cell>
          <cell r="V2216">
            <v>0</v>
          </cell>
          <cell r="W2216">
            <v>0</v>
          </cell>
          <cell r="X2216">
            <v>281511</v>
          </cell>
          <cell r="Y2216">
            <v>0</v>
          </cell>
        </row>
        <row r="2217">
          <cell r="I2217">
            <v>125</v>
          </cell>
          <cell r="J2217">
            <v>16</v>
          </cell>
          <cell r="K2217">
            <v>7</v>
          </cell>
          <cell r="L2217">
            <v>5</v>
          </cell>
          <cell r="M2217">
            <v>27</v>
          </cell>
          <cell r="N2217">
            <v>180</v>
          </cell>
          <cell r="O2217">
            <v>295</v>
          </cell>
          <cell r="Q2217" t="str">
            <v/>
          </cell>
          <cell r="R2217" t="str">
            <v>GSEDental44652</v>
          </cell>
          <cell r="S2217" t="str">
            <v/>
          </cell>
          <cell r="T2217">
            <v>9731</v>
          </cell>
          <cell r="U2217">
            <v>513</v>
          </cell>
          <cell r="V2217">
            <v>0</v>
          </cell>
          <cell r="W2217">
            <v>0</v>
          </cell>
          <cell r="X2217">
            <v>9731</v>
          </cell>
          <cell r="Y2217">
            <v>0</v>
          </cell>
        </row>
        <row r="2218">
          <cell r="I2218">
            <v>44</v>
          </cell>
          <cell r="J2218">
            <v>3</v>
          </cell>
          <cell r="K2218">
            <v>6</v>
          </cell>
          <cell r="L2218">
            <v>1</v>
          </cell>
          <cell r="M2218">
            <v>7</v>
          </cell>
          <cell r="N2218">
            <v>61</v>
          </cell>
          <cell r="O2218">
            <v>93</v>
          </cell>
          <cell r="Q2218" t="str">
            <v/>
          </cell>
          <cell r="R2218" t="str">
            <v>HSDental44652</v>
          </cell>
          <cell r="S2218" t="str">
            <v/>
          </cell>
          <cell r="T2218">
            <v>3164</v>
          </cell>
          <cell r="U2218">
            <v>173.85</v>
          </cell>
          <cell r="V2218">
            <v>0</v>
          </cell>
          <cell r="W2218">
            <v>0</v>
          </cell>
          <cell r="X2218">
            <v>3164</v>
          </cell>
          <cell r="Y2218">
            <v>0</v>
          </cell>
        </row>
        <row r="2219">
          <cell r="I2219">
            <v>0</v>
          </cell>
          <cell r="J2219">
            <v>0</v>
          </cell>
          <cell r="K2219">
            <v>0</v>
          </cell>
          <cell r="L2219">
            <v>0</v>
          </cell>
          <cell r="M2219">
            <v>0</v>
          </cell>
          <cell r="N2219">
            <v>0</v>
          </cell>
          <cell r="O2219">
            <v>0</v>
          </cell>
          <cell r="Q2219" t="str">
            <v/>
          </cell>
          <cell r="R2219" t="str">
            <v>UDDental44652</v>
          </cell>
          <cell r="S2219" t="str">
            <v/>
          </cell>
          <cell r="T2219">
            <v>0</v>
          </cell>
          <cell r="U2219">
            <v>0</v>
          </cell>
          <cell r="V2219">
            <v>0</v>
          </cell>
          <cell r="W2219">
            <v>0</v>
          </cell>
          <cell r="X2219">
            <v>0</v>
          </cell>
          <cell r="Y2219">
            <v>0</v>
          </cell>
        </row>
        <row r="2220">
          <cell r="I2220">
            <v>19</v>
          </cell>
          <cell r="J2220">
            <v>2</v>
          </cell>
          <cell r="K2220">
            <v>0</v>
          </cell>
          <cell r="L2220">
            <v>3</v>
          </cell>
          <cell r="M2220">
            <v>4</v>
          </cell>
          <cell r="N2220">
            <v>28</v>
          </cell>
          <cell r="O2220">
            <v>51</v>
          </cell>
          <cell r="Q2220" t="str">
            <v/>
          </cell>
          <cell r="R2220" t="str">
            <v>WNDental44652</v>
          </cell>
          <cell r="S2220" t="str">
            <v/>
          </cell>
          <cell r="T2220">
            <v>1585</v>
          </cell>
          <cell r="U2220">
            <v>79.8</v>
          </cell>
          <cell r="V2220">
            <v>0</v>
          </cell>
          <cell r="W2220">
            <v>0</v>
          </cell>
          <cell r="X2220">
            <v>1585</v>
          </cell>
          <cell r="Y2220">
            <v>0</v>
          </cell>
        </row>
        <row r="2221">
          <cell r="I2221">
            <v>7</v>
          </cell>
          <cell r="J2221">
            <v>1</v>
          </cell>
          <cell r="K2221">
            <v>0</v>
          </cell>
          <cell r="L2221">
            <v>0</v>
          </cell>
          <cell r="M2221">
            <v>3</v>
          </cell>
          <cell r="N2221">
            <v>11</v>
          </cell>
          <cell r="O2221">
            <v>23</v>
          </cell>
          <cell r="Q2221" t="str">
            <v/>
          </cell>
          <cell r="R2221" t="str">
            <v>CWDental44652</v>
          </cell>
          <cell r="S2221" t="str">
            <v/>
          </cell>
          <cell r="T2221">
            <v>645</v>
          </cell>
          <cell r="U2221">
            <v>31.35</v>
          </cell>
          <cell r="V2221">
            <v>0</v>
          </cell>
          <cell r="W2221">
            <v>0</v>
          </cell>
          <cell r="X2221">
            <v>645</v>
          </cell>
          <cell r="Y2221">
            <v>0</v>
          </cell>
        </row>
        <row r="2222">
          <cell r="I2222">
            <v>18</v>
          </cell>
          <cell r="J2222">
            <v>8</v>
          </cell>
          <cell r="K2222">
            <v>1</v>
          </cell>
          <cell r="L2222">
            <v>1</v>
          </cell>
          <cell r="M2222">
            <v>7</v>
          </cell>
          <cell r="N2222">
            <v>35</v>
          </cell>
          <cell r="O2222">
            <v>72</v>
          </cell>
          <cell r="Q2222" t="str">
            <v/>
          </cell>
          <cell r="R2222" t="str">
            <v>FRDental44652</v>
          </cell>
          <cell r="S2222" t="str">
            <v/>
          </cell>
          <cell r="T2222">
            <v>2150</v>
          </cell>
          <cell r="U2222">
            <v>99.75</v>
          </cell>
          <cell r="V2222">
            <v>0</v>
          </cell>
          <cell r="W2222">
            <v>0</v>
          </cell>
          <cell r="X2222">
            <v>2150</v>
          </cell>
          <cell r="Y2222">
            <v>0</v>
          </cell>
        </row>
        <row r="2223">
          <cell r="I2223">
            <v>2</v>
          </cell>
          <cell r="J2223">
            <v>1</v>
          </cell>
          <cell r="K2223">
            <v>0</v>
          </cell>
          <cell r="L2223">
            <v>0</v>
          </cell>
          <cell r="M2223">
            <v>0</v>
          </cell>
          <cell r="N2223">
            <v>3</v>
          </cell>
          <cell r="O2223">
            <v>4</v>
          </cell>
          <cell r="Q2223" t="str">
            <v/>
          </cell>
          <cell r="R2223" t="str">
            <v>GSEDental44652</v>
          </cell>
          <cell r="S2223" t="str">
            <v/>
          </cell>
          <cell r="T2223">
            <v>150</v>
          </cell>
          <cell r="U2223">
            <v>8.5500000000000007</v>
          </cell>
          <cell r="V2223">
            <v>0</v>
          </cell>
          <cell r="W2223">
            <v>0</v>
          </cell>
          <cell r="X2223">
            <v>150</v>
          </cell>
          <cell r="Y2223">
            <v>0</v>
          </cell>
        </row>
        <row r="2224">
          <cell r="I2224">
            <v>1</v>
          </cell>
          <cell r="J2224">
            <v>0</v>
          </cell>
          <cell r="K2224">
            <v>0</v>
          </cell>
          <cell r="L2224">
            <v>0</v>
          </cell>
          <cell r="M2224">
            <v>0</v>
          </cell>
          <cell r="N2224">
            <v>1</v>
          </cell>
          <cell r="O2224">
            <v>1</v>
          </cell>
          <cell r="Q2224" t="str">
            <v/>
          </cell>
          <cell r="R2224" t="str">
            <v>HSDental44652</v>
          </cell>
          <cell r="S2224" t="str">
            <v/>
          </cell>
          <cell r="T2224">
            <v>39</v>
          </cell>
          <cell r="U2224">
            <v>2.85</v>
          </cell>
          <cell r="V2224">
            <v>0</v>
          </cell>
          <cell r="W2224">
            <v>0</v>
          </cell>
          <cell r="X2224">
            <v>39</v>
          </cell>
          <cell r="Y2224">
            <v>0</v>
          </cell>
        </row>
        <row r="2225">
          <cell r="I2225">
            <v>0</v>
          </cell>
          <cell r="J2225">
            <v>0</v>
          </cell>
          <cell r="K2225">
            <v>0</v>
          </cell>
          <cell r="L2225">
            <v>0</v>
          </cell>
          <cell r="M2225">
            <v>0</v>
          </cell>
          <cell r="N2225">
            <v>0</v>
          </cell>
          <cell r="O2225">
            <v>0</v>
          </cell>
          <cell r="Q2225" t="str">
            <v/>
          </cell>
          <cell r="R2225" t="str">
            <v>UDDental44652</v>
          </cell>
          <cell r="S2225" t="str">
            <v/>
          </cell>
          <cell r="T2225">
            <v>0</v>
          </cell>
          <cell r="U2225">
            <v>0</v>
          </cell>
          <cell r="V2225">
            <v>0</v>
          </cell>
          <cell r="W2225">
            <v>0</v>
          </cell>
          <cell r="X2225">
            <v>0</v>
          </cell>
          <cell r="Y2225">
            <v>0</v>
          </cell>
        </row>
        <row r="2226">
          <cell r="I2226">
            <v>12</v>
          </cell>
          <cell r="J2226">
            <v>4</v>
          </cell>
          <cell r="K2226">
            <v>0</v>
          </cell>
          <cell r="L2226">
            <v>0</v>
          </cell>
          <cell r="M2226">
            <v>0</v>
          </cell>
          <cell r="N2226">
            <v>16</v>
          </cell>
          <cell r="O2226">
            <v>20</v>
          </cell>
          <cell r="Q2226" t="str">
            <v/>
          </cell>
          <cell r="R2226" t="str">
            <v>CWDental44652</v>
          </cell>
          <cell r="S2226" t="str">
            <v/>
          </cell>
          <cell r="T2226">
            <v>756</v>
          </cell>
          <cell r="U2226">
            <v>45.6</v>
          </cell>
          <cell r="V2226">
            <v>0</v>
          </cell>
          <cell r="W2226">
            <v>0</v>
          </cell>
          <cell r="X2226">
            <v>756</v>
          </cell>
          <cell r="Y2226">
            <v>0</v>
          </cell>
        </row>
        <row r="2227">
          <cell r="I2227">
            <v>18</v>
          </cell>
          <cell r="J2227">
            <v>3</v>
          </cell>
          <cell r="K2227">
            <v>1</v>
          </cell>
          <cell r="L2227">
            <v>0</v>
          </cell>
          <cell r="M2227">
            <v>1</v>
          </cell>
          <cell r="N2227">
            <v>23</v>
          </cell>
          <cell r="O2227">
            <v>30</v>
          </cell>
          <cell r="Q2227" t="str">
            <v/>
          </cell>
          <cell r="R2227" t="str">
            <v>FRDental44652</v>
          </cell>
          <cell r="S2227" t="str">
            <v/>
          </cell>
          <cell r="T2227">
            <v>1090</v>
          </cell>
          <cell r="U2227">
            <v>65.55</v>
          </cell>
          <cell r="V2227">
            <v>0</v>
          </cell>
          <cell r="W2227">
            <v>0</v>
          </cell>
          <cell r="X2227">
            <v>1090</v>
          </cell>
          <cell r="Y2227">
            <v>0</v>
          </cell>
        </row>
        <row r="2228">
          <cell r="I2228">
            <v>1</v>
          </cell>
          <cell r="J2228">
            <v>0</v>
          </cell>
          <cell r="K2228">
            <v>0</v>
          </cell>
          <cell r="L2228">
            <v>0</v>
          </cell>
          <cell r="M2228">
            <v>0</v>
          </cell>
          <cell r="N2228">
            <v>1</v>
          </cell>
          <cell r="O2228">
            <v>1</v>
          </cell>
          <cell r="Q2228" t="str">
            <v/>
          </cell>
          <cell r="R2228" t="str">
            <v>GSEDental44652</v>
          </cell>
          <cell r="S2228" t="str">
            <v/>
          </cell>
          <cell r="T2228">
            <v>39</v>
          </cell>
          <cell r="U2228">
            <v>2.85</v>
          </cell>
          <cell r="V2228">
            <v>0</v>
          </cell>
          <cell r="W2228">
            <v>0</v>
          </cell>
          <cell r="X2228">
            <v>39</v>
          </cell>
          <cell r="Y2228">
            <v>0</v>
          </cell>
        </row>
        <row r="2229">
          <cell r="I2229">
            <v>0</v>
          </cell>
          <cell r="J2229">
            <v>0</v>
          </cell>
          <cell r="K2229">
            <v>0</v>
          </cell>
          <cell r="L2229">
            <v>0</v>
          </cell>
          <cell r="M2229">
            <v>0</v>
          </cell>
          <cell r="N2229">
            <v>0</v>
          </cell>
          <cell r="O2229">
            <v>0</v>
          </cell>
          <cell r="Q2229" t="str">
            <v/>
          </cell>
          <cell r="R2229" t="str">
            <v>HSDental44652</v>
          </cell>
          <cell r="S2229" t="str">
            <v/>
          </cell>
          <cell r="T2229">
            <v>0</v>
          </cell>
          <cell r="U2229">
            <v>0</v>
          </cell>
          <cell r="V2229">
            <v>0</v>
          </cell>
          <cell r="W2229">
            <v>0</v>
          </cell>
          <cell r="X2229">
            <v>0</v>
          </cell>
          <cell r="Y2229">
            <v>0</v>
          </cell>
        </row>
        <row r="2230">
          <cell r="I2230">
            <v>0</v>
          </cell>
          <cell r="J2230">
            <v>0</v>
          </cell>
          <cell r="K2230">
            <v>0</v>
          </cell>
          <cell r="L2230">
            <v>0</v>
          </cell>
          <cell r="M2230">
            <v>0</v>
          </cell>
          <cell r="N2230">
            <v>0</v>
          </cell>
          <cell r="O2230">
            <v>0</v>
          </cell>
          <cell r="Q2230" t="str">
            <v/>
          </cell>
          <cell r="R2230" t="str">
            <v>UDDental44652</v>
          </cell>
          <cell r="S2230" t="str">
            <v/>
          </cell>
          <cell r="T2230">
            <v>0</v>
          </cell>
          <cell r="U2230">
            <v>0</v>
          </cell>
          <cell r="V2230">
            <v>0</v>
          </cell>
          <cell r="W2230">
            <v>0</v>
          </cell>
          <cell r="X2230">
            <v>0</v>
          </cell>
          <cell r="Y2230">
            <v>0</v>
          </cell>
        </row>
        <row r="2231">
          <cell r="I2231">
            <v>0</v>
          </cell>
          <cell r="J2231">
            <v>0</v>
          </cell>
          <cell r="K2231">
            <v>0</v>
          </cell>
          <cell r="L2231">
            <v>0</v>
          </cell>
          <cell r="M2231">
            <v>0</v>
          </cell>
          <cell r="N2231">
            <v>0</v>
          </cell>
          <cell r="O2231">
            <v>0</v>
          </cell>
          <cell r="Q2231" t="str">
            <v/>
          </cell>
          <cell r="R2231" t="str">
            <v>WNDental44652</v>
          </cell>
          <cell r="S2231" t="str">
            <v/>
          </cell>
          <cell r="T2231">
            <v>0</v>
          </cell>
          <cell r="U2231">
            <v>0</v>
          </cell>
          <cell r="V2231">
            <v>0</v>
          </cell>
          <cell r="W2231">
            <v>0</v>
          </cell>
          <cell r="X2231">
            <v>0</v>
          </cell>
          <cell r="Y2231">
            <v>0</v>
          </cell>
        </row>
        <row r="2232">
          <cell r="I2232">
            <v>7</v>
          </cell>
          <cell r="J2232">
            <v>1</v>
          </cell>
          <cell r="K2232">
            <v>0</v>
          </cell>
          <cell r="L2232">
            <v>0</v>
          </cell>
          <cell r="M2232">
            <v>1</v>
          </cell>
          <cell r="N2232">
            <v>9</v>
          </cell>
          <cell r="O2232">
            <v>13</v>
          </cell>
          <cell r="Q2232" t="str">
            <v/>
          </cell>
          <cell r="R2232" t="str">
            <v>CWDental44652</v>
          </cell>
          <cell r="S2232" t="str">
            <v/>
          </cell>
          <cell r="T2232">
            <v>445</v>
          </cell>
          <cell r="U2232">
            <v>25.65</v>
          </cell>
          <cell r="V2232">
            <v>0</v>
          </cell>
          <cell r="W2232">
            <v>0</v>
          </cell>
          <cell r="X2232">
            <v>445</v>
          </cell>
          <cell r="Y2232">
            <v>0</v>
          </cell>
        </row>
        <row r="2233">
          <cell r="I2233">
            <v>8</v>
          </cell>
          <cell r="J2233">
            <v>1</v>
          </cell>
          <cell r="K2233">
            <v>0</v>
          </cell>
          <cell r="L2233">
            <v>0</v>
          </cell>
          <cell r="M2233">
            <v>0</v>
          </cell>
          <cell r="N2233">
            <v>9</v>
          </cell>
          <cell r="O2233">
            <v>10</v>
          </cell>
          <cell r="Q2233" t="str">
            <v/>
          </cell>
          <cell r="R2233" t="str">
            <v>FRDental44652</v>
          </cell>
          <cell r="S2233" t="str">
            <v/>
          </cell>
          <cell r="T2233">
            <v>384</v>
          </cell>
          <cell r="U2233">
            <v>25.65</v>
          </cell>
          <cell r="V2233">
            <v>0</v>
          </cell>
          <cell r="W2233">
            <v>0</v>
          </cell>
          <cell r="X2233">
            <v>384</v>
          </cell>
          <cell r="Y2233">
            <v>0</v>
          </cell>
        </row>
        <row r="2234">
          <cell r="I2234">
            <v>0</v>
          </cell>
          <cell r="J2234">
            <v>0</v>
          </cell>
          <cell r="K2234">
            <v>0</v>
          </cell>
          <cell r="L2234">
            <v>0</v>
          </cell>
          <cell r="M2234">
            <v>0</v>
          </cell>
          <cell r="N2234">
            <v>0</v>
          </cell>
          <cell r="O2234">
            <v>0</v>
          </cell>
          <cell r="Q2234" t="str">
            <v/>
          </cell>
          <cell r="R2234" t="str">
            <v>GSEDental44652</v>
          </cell>
          <cell r="S2234" t="str">
            <v/>
          </cell>
          <cell r="T2234">
            <v>0</v>
          </cell>
          <cell r="U2234">
            <v>0</v>
          </cell>
          <cell r="V2234">
            <v>0</v>
          </cell>
          <cell r="W2234">
            <v>0</v>
          </cell>
          <cell r="X2234">
            <v>0</v>
          </cell>
          <cell r="Y2234">
            <v>0</v>
          </cell>
        </row>
        <row r="2235">
          <cell r="I2235">
            <v>0</v>
          </cell>
          <cell r="J2235">
            <v>1</v>
          </cell>
          <cell r="K2235">
            <v>0</v>
          </cell>
          <cell r="L2235">
            <v>0</v>
          </cell>
          <cell r="M2235">
            <v>0</v>
          </cell>
          <cell r="N2235">
            <v>1</v>
          </cell>
          <cell r="O2235">
            <v>2</v>
          </cell>
          <cell r="Q2235" t="str">
            <v/>
          </cell>
          <cell r="R2235" t="str">
            <v>HSDental44652</v>
          </cell>
          <cell r="S2235" t="str">
            <v/>
          </cell>
          <cell r="T2235">
            <v>72</v>
          </cell>
          <cell r="U2235">
            <v>2.85</v>
          </cell>
          <cell r="V2235">
            <v>0</v>
          </cell>
          <cell r="W2235">
            <v>0</v>
          </cell>
          <cell r="X2235">
            <v>72</v>
          </cell>
          <cell r="Y2235">
            <v>0</v>
          </cell>
        </row>
        <row r="2236">
          <cell r="I2236">
            <v>0</v>
          </cell>
          <cell r="J2236">
            <v>0</v>
          </cell>
          <cell r="K2236">
            <v>0</v>
          </cell>
          <cell r="L2236">
            <v>0</v>
          </cell>
          <cell r="M2236">
            <v>0</v>
          </cell>
          <cell r="N2236">
            <v>0</v>
          </cell>
          <cell r="O2236">
            <v>0</v>
          </cell>
          <cell r="Q2236" t="str">
            <v/>
          </cell>
          <cell r="R2236" t="str">
            <v>UDDental44652</v>
          </cell>
          <cell r="S2236" t="str">
            <v/>
          </cell>
          <cell r="T2236">
            <v>0</v>
          </cell>
          <cell r="U2236">
            <v>0</v>
          </cell>
          <cell r="V2236">
            <v>0</v>
          </cell>
          <cell r="W2236">
            <v>0</v>
          </cell>
          <cell r="X2236">
            <v>0</v>
          </cell>
          <cell r="Y2236">
            <v>0</v>
          </cell>
        </row>
        <row r="2237">
          <cell r="I2237">
            <v>153</v>
          </cell>
          <cell r="J2237">
            <v>18</v>
          </cell>
          <cell r="K2237">
            <v>8</v>
          </cell>
          <cell r="L2237">
            <v>0</v>
          </cell>
          <cell r="M2237">
            <v>29</v>
          </cell>
          <cell r="N2237">
            <v>208</v>
          </cell>
          <cell r="O2237">
            <v>328</v>
          </cell>
          <cell r="Q2237" t="str">
            <v>CWHRA44682</v>
          </cell>
          <cell r="R2237" t="str">
            <v>CWMedical44682</v>
          </cell>
          <cell r="S2237" t="str">
            <v>CWMedicalHRA44682</v>
          </cell>
          <cell r="T2237">
            <v>218752</v>
          </cell>
          <cell r="U2237">
            <v>9439.04000000001</v>
          </cell>
          <cell r="V2237">
            <v>7884.5100000000102</v>
          </cell>
          <cell r="W2237">
            <v>9732.91</v>
          </cell>
          <cell r="X2237">
            <v>109457.36163909901</v>
          </cell>
          <cell r="Y2237">
            <v>76.260000000000005</v>
          </cell>
        </row>
        <row r="2238">
          <cell r="I2238">
            <v>221</v>
          </cell>
          <cell r="J2238">
            <v>8</v>
          </cell>
          <cell r="K2238">
            <v>13</v>
          </cell>
          <cell r="L2238">
            <v>2</v>
          </cell>
          <cell r="M2238">
            <v>14</v>
          </cell>
          <cell r="N2238">
            <v>258</v>
          </cell>
          <cell r="O2238">
            <v>335</v>
          </cell>
          <cell r="Q2238" t="str">
            <v>CWMajor Medical44682</v>
          </cell>
          <cell r="R2238" t="str">
            <v>CWMedical44682</v>
          </cell>
          <cell r="S2238" t="str">
            <v>CWMedicalMMP44682</v>
          </cell>
          <cell r="T2238">
            <v>181103</v>
          </cell>
          <cell r="U2238">
            <v>12892.26</v>
          </cell>
          <cell r="V2238">
            <v>8169.75000000001</v>
          </cell>
          <cell r="W2238">
            <v>0</v>
          </cell>
          <cell r="X2238">
            <v>54550.518970962701</v>
          </cell>
          <cell r="Y2238">
            <v>77.887500000000202</v>
          </cell>
        </row>
        <row r="2239">
          <cell r="I2239">
            <v>172</v>
          </cell>
          <cell r="J2239">
            <v>15</v>
          </cell>
          <cell r="K2239">
            <v>21</v>
          </cell>
          <cell r="L2239">
            <v>6</v>
          </cell>
          <cell r="M2239">
            <v>16</v>
          </cell>
          <cell r="N2239">
            <v>230</v>
          </cell>
          <cell r="O2239">
            <v>334</v>
          </cell>
          <cell r="Q2239" t="str">
            <v>CWMID44682</v>
          </cell>
          <cell r="R2239" t="str">
            <v>CWMedical44682</v>
          </cell>
          <cell r="S2239" t="str">
            <v>CWMedicalMID44682</v>
          </cell>
          <cell r="T2239">
            <v>200626</v>
          </cell>
          <cell r="U2239">
            <v>11493.1</v>
          </cell>
          <cell r="V2239">
            <v>8573.1600000000108</v>
          </cell>
          <cell r="W2239">
            <v>5167.12</v>
          </cell>
          <cell r="X2239">
            <v>92363.060623600599</v>
          </cell>
          <cell r="Y2239">
            <v>77.6550000000002</v>
          </cell>
        </row>
        <row r="2240">
          <cell r="I2240">
            <v>592</v>
          </cell>
          <cell r="J2240">
            <v>115</v>
          </cell>
          <cell r="K2240">
            <v>53</v>
          </cell>
          <cell r="L2240">
            <v>12</v>
          </cell>
          <cell r="M2240">
            <v>171</v>
          </cell>
          <cell r="N2240">
            <v>943</v>
          </cell>
          <cell r="O2240">
            <v>1702</v>
          </cell>
          <cell r="Q2240" t="str">
            <v>FRHRA44682</v>
          </cell>
          <cell r="R2240" t="str">
            <v>FRMedical44682</v>
          </cell>
          <cell r="S2240" t="str">
            <v>FRMedicalHRA44682</v>
          </cell>
          <cell r="T2240">
            <v>1082919</v>
          </cell>
          <cell r="U2240">
            <v>42793.3399999998</v>
          </cell>
          <cell r="V2240">
            <v>40987.679999999898</v>
          </cell>
          <cell r="W2240">
            <v>49231.919999999896</v>
          </cell>
          <cell r="X2240">
            <v>560656.27123851306</v>
          </cell>
          <cell r="Y2240">
            <v>395.71499999999799</v>
          </cell>
        </row>
        <row r="2241">
          <cell r="I2241">
            <v>854</v>
          </cell>
          <cell r="J2241">
            <v>58</v>
          </cell>
          <cell r="K2241">
            <v>66</v>
          </cell>
          <cell r="L2241">
            <v>18</v>
          </cell>
          <cell r="M2241">
            <v>56</v>
          </cell>
          <cell r="N2241">
            <v>1052</v>
          </cell>
          <cell r="O2241">
            <v>1387</v>
          </cell>
          <cell r="Q2241" t="str">
            <v>FRMajor Medical44682</v>
          </cell>
          <cell r="R2241" t="str">
            <v>FRMedical44682</v>
          </cell>
          <cell r="S2241" t="str">
            <v>FRMedicalMMP44682</v>
          </cell>
          <cell r="T2241">
            <v>766852</v>
          </cell>
          <cell r="U2241">
            <v>52568.440000000199</v>
          </cell>
          <cell r="V2241">
            <v>35742.9</v>
          </cell>
          <cell r="W2241">
            <v>0</v>
          </cell>
          <cell r="X2241">
            <v>238763.81635318499</v>
          </cell>
          <cell r="Y2241">
            <v>322.47749999999797</v>
          </cell>
        </row>
        <row r="2242">
          <cell r="I2242">
            <v>688</v>
          </cell>
          <cell r="J2242">
            <v>93</v>
          </cell>
          <cell r="K2242">
            <v>80</v>
          </cell>
          <cell r="L2242">
            <v>28</v>
          </cell>
          <cell r="M2242">
            <v>152</v>
          </cell>
          <cell r="N2242">
            <v>1041</v>
          </cell>
          <cell r="O2242">
            <v>1743</v>
          </cell>
          <cell r="Q2242" t="str">
            <v>FRMID44682</v>
          </cell>
          <cell r="R2242" t="str">
            <v>FRMedical44682</v>
          </cell>
          <cell r="S2242" t="str">
            <v>FRMedicalMID44682</v>
          </cell>
          <cell r="T2242">
            <v>985335</v>
          </cell>
          <cell r="U2242">
            <v>52018.770000000201</v>
          </cell>
          <cell r="V2242">
            <v>43469.279999999897</v>
          </cell>
          <cell r="W2242">
            <v>26235.050000000199</v>
          </cell>
          <cell r="X2242">
            <v>478840.66966398398</v>
          </cell>
          <cell r="Y2242">
            <v>405.24749999999801</v>
          </cell>
        </row>
        <row r="2243">
          <cell r="I2243">
            <v>3</v>
          </cell>
          <cell r="J2243">
            <v>3</v>
          </cell>
          <cell r="K2243">
            <v>2</v>
          </cell>
          <cell r="L2243">
            <v>0</v>
          </cell>
          <cell r="M2243">
            <v>2</v>
          </cell>
          <cell r="N2243">
            <v>10</v>
          </cell>
          <cell r="O2243">
            <v>20</v>
          </cell>
          <cell r="Q2243" t="str">
            <v>GSEHRA44682</v>
          </cell>
          <cell r="R2243" t="str">
            <v>GSEMedical44682</v>
          </cell>
          <cell r="S2243" t="str">
            <v>GSEMedicalHRA44682</v>
          </cell>
          <cell r="T2243">
            <v>13972</v>
          </cell>
          <cell r="U2243">
            <v>453.8</v>
          </cell>
          <cell r="V2243">
            <v>603.69000000000005</v>
          </cell>
          <cell r="W2243">
            <v>633.34</v>
          </cell>
          <cell r="X2243">
            <v>7473.6307295957204</v>
          </cell>
          <cell r="Y2243">
            <v>4.6500000000000004</v>
          </cell>
        </row>
        <row r="2244">
          <cell r="I2244">
            <v>7</v>
          </cell>
          <cell r="J2244">
            <v>0</v>
          </cell>
          <cell r="K2244">
            <v>0</v>
          </cell>
          <cell r="L2244">
            <v>0</v>
          </cell>
          <cell r="M2244">
            <v>4</v>
          </cell>
          <cell r="N2244">
            <v>11</v>
          </cell>
          <cell r="O2244">
            <v>23</v>
          </cell>
          <cell r="Q2244" t="str">
            <v>GSEMajor Medical44682</v>
          </cell>
          <cell r="R2244" t="str">
            <v>GSEMedical44682</v>
          </cell>
          <cell r="S2244" t="str">
            <v>GSEMedicalMMP44682</v>
          </cell>
          <cell r="T2244">
            <v>9792</v>
          </cell>
          <cell r="U2244">
            <v>549.66999999999996</v>
          </cell>
          <cell r="V2244">
            <v>473.25</v>
          </cell>
          <cell r="W2244">
            <v>0</v>
          </cell>
          <cell r="X2244">
            <v>3807.6040879338598</v>
          </cell>
          <cell r="Y2244">
            <v>5.3475000000000001</v>
          </cell>
        </row>
        <row r="2245">
          <cell r="I2245">
            <v>7</v>
          </cell>
          <cell r="J2245">
            <v>0</v>
          </cell>
          <cell r="K2245">
            <v>0</v>
          </cell>
          <cell r="L2245">
            <v>0</v>
          </cell>
          <cell r="M2245">
            <v>1</v>
          </cell>
          <cell r="N2245">
            <v>8</v>
          </cell>
          <cell r="O2245">
            <v>11</v>
          </cell>
          <cell r="Q2245" t="str">
            <v>GSEMID44682</v>
          </cell>
          <cell r="R2245" t="str">
            <v>GSEMedical44682</v>
          </cell>
          <cell r="S2245" t="str">
            <v>GSEMedicalMID44682</v>
          </cell>
          <cell r="T2245">
            <v>6385</v>
          </cell>
          <cell r="U2245">
            <v>399.76</v>
          </cell>
          <cell r="V2245">
            <v>245.73</v>
          </cell>
          <cell r="W2245">
            <v>166.69</v>
          </cell>
          <cell r="X2245">
            <v>2988.5408139859701</v>
          </cell>
          <cell r="Y2245">
            <v>2.5575000000000001</v>
          </cell>
        </row>
        <row r="2246">
          <cell r="I2246">
            <v>12</v>
          </cell>
          <cell r="J2246">
            <v>2</v>
          </cell>
          <cell r="K2246">
            <v>1</v>
          </cell>
          <cell r="L2246">
            <v>0</v>
          </cell>
          <cell r="M2246">
            <v>1</v>
          </cell>
          <cell r="N2246">
            <v>16</v>
          </cell>
          <cell r="O2246">
            <v>24</v>
          </cell>
          <cell r="Q2246" t="str">
            <v>HSHRA44682</v>
          </cell>
          <cell r="R2246" t="str">
            <v>HSMedical44682</v>
          </cell>
          <cell r="S2246" t="str">
            <v>HSMedicalHRA44682</v>
          </cell>
          <cell r="T2246">
            <v>16306</v>
          </cell>
          <cell r="U2246">
            <v>726.08</v>
          </cell>
          <cell r="V2246">
            <v>594.6</v>
          </cell>
          <cell r="W2246">
            <v>699.97</v>
          </cell>
          <cell r="X2246">
            <v>7889.3022691553797</v>
          </cell>
          <cell r="Y2246">
            <v>5.58</v>
          </cell>
        </row>
        <row r="2247">
          <cell r="I2247">
            <v>18</v>
          </cell>
          <cell r="J2247">
            <v>0</v>
          </cell>
          <cell r="K2247">
            <v>1</v>
          </cell>
          <cell r="L2247">
            <v>1</v>
          </cell>
          <cell r="M2247">
            <v>0</v>
          </cell>
          <cell r="N2247">
            <v>20</v>
          </cell>
          <cell r="O2247">
            <v>22</v>
          </cell>
          <cell r="Q2247" t="str">
            <v>HSMajor Medical44682</v>
          </cell>
          <cell r="R2247" t="str">
            <v>HSMedical44682</v>
          </cell>
          <cell r="S2247" t="str">
            <v>HSMedicalMMP44682</v>
          </cell>
          <cell r="T2247">
            <v>13499</v>
          </cell>
          <cell r="U2247">
            <v>999.4</v>
          </cell>
          <cell r="V2247">
            <v>588.54</v>
          </cell>
          <cell r="W2247">
            <v>0</v>
          </cell>
          <cell r="X2247">
            <v>3746.5322983429801</v>
          </cell>
          <cell r="Y2247">
            <v>5.1150000000000002</v>
          </cell>
        </row>
        <row r="2248">
          <cell r="I2248">
            <v>23</v>
          </cell>
          <cell r="J2248">
            <v>1</v>
          </cell>
          <cell r="K2248">
            <v>2</v>
          </cell>
          <cell r="L2248">
            <v>1</v>
          </cell>
          <cell r="M2248">
            <v>4</v>
          </cell>
          <cell r="N2248">
            <v>31</v>
          </cell>
          <cell r="O2248">
            <v>48</v>
          </cell>
          <cell r="Q2248" t="str">
            <v>HSMID44682</v>
          </cell>
          <cell r="R2248" t="str">
            <v>HSMedical44682</v>
          </cell>
          <cell r="S2248" t="str">
            <v>HSMedicalMID44682</v>
          </cell>
          <cell r="T2248">
            <v>27650</v>
          </cell>
          <cell r="U2248">
            <v>1549.07</v>
          </cell>
          <cell r="V2248">
            <v>1164.93</v>
          </cell>
          <cell r="W2248">
            <v>733.4</v>
          </cell>
          <cell r="X2248">
            <v>13113.106633956801</v>
          </cell>
          <cell r="Y2248">
            <v>11.16</v>
          </cell>
        </row>
        <row r="2249">
          <cell r="I2249">
            <v>1</v>
          </cell>
          <cell r="J2249">
            <v>1</v>
          </cell>
          <cell r="K2249">
            <v>0</v>
          </cell>
          <cell r="L2249">
            <v>0</v>
          </cell>
          <cell r="M2249">
            <v>0</v>
          </cell>
          <cell r="N2249">
            <v>2</v>
          </cell>
          <cell r="O2249">
            <v>3</v>
          </cell>
          <cell r="Q2249" t="str">
            <v>WNHRA44682</v>
          </cell>
          <cell r="R2249" t="str">
            <v>WNMedical44682</v>
          </cell>
          <cell r="S2249" t="str">
            <v>WNMedicalHRA44682</v>
          </cell>
          <cell r="T2249">
            <v>2380</v>
          </cell>
          <cell r="U2249">
            <v>90.76</v>
          </cell>
          <cell r="V2249">
            <v>100.11</v>
          </cell>
          <cell r="W2249">
            <v>100</v>
          </cell>
          <cell r="X2249">
            <v>1266.7559132247</v>
          </cell>
          <cell r="Y2249">
            <v>0.69750000000000001</v>
          </cell>
        </row>
        <row r="2250">
          <cell r="I2250">
            <v>14</v>
          </cell>
          <cell r="J2250">
            <v>2</v>
          </cell>
          <cell r="K2250">
            <v>1</v>
          </cell>
          <cell r="L2250">
            <v>1</v>
          </cell>
          <cell r="M2250">
            <v>1</v>
          </cell>
          <cell r="N2250">
            <v>19</v>
          </cell>
          <cell r="O2250">
            <v>30</v>
          </cell>
          <cell r="Q2250" t="str">
            <v>WNMajor Medical44682</v>
          </cell>
          <cell r="R2250" t="str">
            <v>WNMedical44682</v>
          </cell>
          <cell r="S2250" t="str">
            <v>WNMedicalMMP44682</v>
          </cell>
          <cell r="T2250">
            <v>14793</v>
          </cell>
          <cell r="U2250">
            <v>949.43</v>
          </cell>
          <cell r="V2250">
            <v>718.98</v>
          </cell>
          <cell r="W2250">
            <v>0</v>
          </cell>
          <cell r="X2250">
            <v>4935.3964312320104</v>
          </cell>
          <cell r="Y2250">
            <v>6.9749999999999996</v>
          </cell>
        </row>
        <row r="2251">
          <cell r="I2251">
            <v>5</v>
          </cell>
          <cell r="J2251">
            <v>0</v>
          </cell>
          <cell r="K2251">
            <v>1</v>
          </cell>
          <cell r="L2251">
            <v>0</v>
          </cell>
          <cell r="M2251">
            <v>2</v>
          </cell>
          <cell r="N2251">
            <v>8</v>
          </cell>
          <cell r="O2251">
            <v>17</v>
          </cell>
          <cell r="Q2251" t="str">
            <v>WNMID44682</v>
          </cell>
          <cell r="R2251" t="str">
            <v>WNMedical44682</v>
          </cell>
          <cell r="S2251" t="str">
            <v>WNMedicalMID44682</v>
          </cell>
          <cell r="T2251">
            <v>7905</v>
          </cell>
          <cell r="U2251">
            <v>399.76</v>
          </cell>
          <cell r="V2251">
            <v>348.87</v>
          </cell>
          <cell r="W2251">
            <v>216.68</v>
          </cell>
          <cell r="X2251">
            <v>4090.4161678127898</v>
          </cell>
          <cell r="Y2251">
            <v>3.9525000000000001</v>
          </cell>
        </row>
        <row r="2252">
          <cell r="I2252">
            <v>4</v>
          </cell>
          <cell r="J2252">
            <v>1</v>
          </cell>
          <cell r="K2252">
            <v>0</v>
          </cell>
          <cell r="L2252">
            <v>0</v>
          </cell>
          <cell r="M2252">
            <v>2</v>
          </cell>
          <cell r="N2252">
            <v>7</v>
          </cell>
          <cell r="O2252">
            <v>14</v>
          </cell>
          <cell r="Q2252" t="str">
            <v>CWHRA44682</v>
          </cell>
          <cell r="R2252" t="str">
            <v>CWMedical44682</v>
          </cell>
          <cell r="S2252" t="str">
            <v>CWMedicalHRA44682</v>
          </cell>
          <cell r="T2252">
            <v>8517</v>
          </cell>
          <cell r="U2252">
            <v>317.66000000000003</v>
          </cell>
          <cell r="V2252">
            <v>324.60000000000002</v>
          </cell>
          <cell r="W2252">
            <v>399.99</v>
          </cell>
          <cell r="X2252">
            <v>4651.4726401014404</v>
          </cell>
          <cell r="Y2252">
            <v>3.2549999999999999</v>
          </cell>
        </row>
        <row r="2253">
          <cell r="I2253">
            <v>2</v>
          </cell>
          <cell r="J2253">
            <v>0</v>
          </cell>
          <cell r="K2253">
            <v>0</v>
          </cell>
          <cell r="L2253">
            <v>0</v>
          </cell>
          <cell r="M2253">
            <v>0</v>
          </cell>
          <cell r="N2253">
            <v>2</v>
          </cell>
          <cell r="O2253">
            <v>2</v>
          </cell>
          <cell r="Q2253" t="str">
            <v>CWMID44682</v>
          </cell>
          <cell r="R2253" t="str">
            <v>CWMedical44682</v>
          </cell>
          <cell r="S2253" t="str">
            <v>CWMedicalMID44682</v>
          </cell>
          <cell r="T2253">
            <v>1376</v>
          </cell>
          <cell r="U2253">
            <v>99.94</v>
          </cell>
          <cell r="V2253">
            <v>48.54</v>
          </cell>
          <cell r="W2253">
            <v>33.340000000000003</v>
          </cell>
          <cell r="X2253">
            <v>582.23484365028696</v>
          </cell>
          <cell r="Y2253">
            <v>0.46500000000000002</v>
          </cell>
        </row>
        <row r="2254">
          <cell r="I2254">
            <v>7</v>
          </cell>
          <cell r="J2254">
            <v>1</v>
          </cell>
          <cell r="K2254">
            <v>0</v>
          </cell>
          <cell r="L2254">
            <v>0</v>
          </cell>
          <cell r="M2254">
            <v>2</v>
          </cell>
          <cell r="N2254">
            <v>10</v>
          </cell>
          <cell r="O2254">
            <v>17</v>
          </cell>
          <cell r="Q2254" t="str">
            <v>FRHRA44682</v>
          </cell>
          <cell r="R2254" t="str">
            <v>FRMedical44682</v>
          </cell>
          <cell r="S2254" t="str">
            <v>FRMedicalHRA44682</v>
          </cell>
          <cell r="T2254">
            <v>10956</v>
          </cell>
          <cell r="U2254">
            <v>453.8</v>
          </cell>
          <cell r="V2254">
            <v>397.41</v>
          </cell>
          <cell r="W2254">
            <v>499.98</v>
          </cell>
          <cell r="X2254">
            <v>5707.2053244249901</v>
          </cell>
          <cell r="Y2254">
            <v>3.9525000000000001</v>
          </cell>
        </row>
        <row r="2255">
          <cell r="I2255">
            <v>4</v>
          </cell>
          <cell r="J2255">
            <v>0</v>
          </cell>
          <cell r="K2255">
            <v>0</v>
          </cell>
          <cell r="L2255">
            <v>0</v>
          </cell>
          <cell r="M2255">
            <v>2</v>
          </cell>
          <cell r="N2255">
            <v>6</v>
          </cell>
          <cell r="O2255">
            <v>15</v>
          </cell>
          <cell r="Q2255" t="str">
            <v>FRMID44682</v>
          </cell>
          <cell r="R2255" t="str">
            <v>FRMedical44682</v>
          </cell>
          <cell r="S2255" t="str">
            <v>FRMedicalMID44682</v>
          </cell>
          <cell r="T2255">
            <v>5890</v>
          </cell>
          <cell r="U2255">
            <v>299.82</v>
          </cell>
          <cell r="V2255">
            <v>248.76</v>
          </cell>
          <cell r="W2255">
            <v>166.68</v>
          </cell>
          <cell r="X2255">
            <v>3065.9074097204998</v>
          </cell>
          <cell r="Y2255">
            <v>3.4874999999999998</v>
          </cell>
        </row>
        <row r="2256">
          <cell r="I2256">
            <v>1</v>
          </cell>
          <cell r="J2256">
            <v>0</v>
          </cell>
          <cell r="K2256">
            <v>0</v>
          </cell>
          <cell r="L2256">
            <v>0</v>
          </cell>
          <cell r="M2256">
            <v>0</v>
          </cell>
          <cell r="N2256">
            <v>1</v>
          </cell>
          <cell r="O2256">
            <v>1</v>
          </cell>
          <cell r="Q2256" t="str">
            <v>HSMID44682</v>
          </cell>
          <cell r="R2256" t="str">
            <v>HSMedical44682</v>
          </cell>
          <cell r="S2256" t="str">
            <v>HSMedicalMID44682</v>
          </cell>
          <cell r="T2256">
            <v>688</v>
          </cell>
          <cell r="U2256">
            <v>49.97</v>
          </cell>
          <cell r="V2256">
            <v>24.27</v>
          </cell>
          <cell r="W2256">
            <v>16.670000000000002</v>
          </cell>
          <cell r="X2256">
            <v>291.11742182514399</v>
          </cell>
          <cell r="Y2256">
            <v>0.23250000000000001</v>
          </cell>
        </row>
        <row r="2257">
          <cell r="I2257">
            <v>707</v>
          </cell>
          <cell r="J2257">
            <v>106</v>
          </cell>
          <cell r="K2257">
            <v>50</v>
          </cell>
          <cell r="L2257">
            <v>23</v>
          </cell>
          <cell r="M2257">
            <v>107</v>
          </cell>
          <cell r="N2257">
            <v>993</v>
          </cell>
          <cell r="O2257">
            <v>1548</v>
          </cell>
          <cell r="Q2257" t="str">
            <v/>
          </cell>
          <cell r="R2257" t="str">
            <v>CWDental44682</v>
          </cell>
          <cell r="S2257" t="str">
            <v/>
          </cell>
          <cell r="T2257">
            <v>51805</v>
          </cell>
          <cell r="U2257">
            <v>2830.05</v>
          </cell>
          <cell r="V2257">
            <v>0</v>
          </cell>
          <cell r="W2257">
            <v>0</v>
          </cell>
          <cell r="X2257">
            <v>51805</v>
          </cell>
          <cell r="Y2257">
            <v>0</v>
          </cell>
        </row>
        <row r="2258">
          <cell r="I2258">
            <v>3378</v>
          </cell>
          <cell r="J2258">
            <v>601</v>
          </cell>
          <cell r="K2258">
            <v>315</v>
          </cell>
          <cell r="L2258">
            <v>119</v>
          </cell>
          <cell r="M2258">
            <v>710</v>
          </cell>
          <cell r="N2258">
            <v>5123</v>
          </cell>
          <cell r="O2258">
            <v>8587</v>
          </cell>
          <cell r="Q2258" t="str">
            <v/>
          </cell>
          <cell r="R2258" t="str">
            <v>FRDental44682</v>
          </cell>
          <cell r="S2258" t="str">
            <v/>
          </cell>
          <cell r="T2258">
            <v>280594</v>
          </cell>
          <cell r="U2258">
            <v>14600.55</v>
          </cell>
          <cell r="V2258">
            <v>0</v>
          </cell>
          <cell r="W2258">
            <v>0</v>
          </cell>
          <cell r="X2258">
            <v>280594</v>
          </cell>
          <cell r="Y2258">
            <v>0</v>
          </cell>
        </row>
        <row r="2259">
          <cell r="I2259">
            <v>124</v>
          </cell>
          <cell r="J2259">
            <v>15</v>
          </cell>
          <cell r="K2259">
            <v>7</v>
          </cell>
          <cell r="L2259">
            <v>5</v>
          </cell>
          <cell r="M2259">
            <v>27</v>
          </cell>
          <cell r="N2259">
            <v>178</v>
          </cell>
          <cell r="O2259">
            <v>292</v>
          </cell>
          <cell r="Q2259" t="str">
            <v/>
          </cell>
          <cell r="R2259" t="str">
            <v>GSEDental44682</v>
          </cell>
          <cell r="S2259" t="str">
            <v/>
          </cell>
          <cell r="T2259">
            <v>9620</v>
          </cell>
          <cell r="U2259">
            <v>507.3</v>
          </cell>
          <cell r="V2259">
            <v>0</v>
          </cell>
          <cell r="W2259">
            <v>0</v>
          </cell>
          <cell r="X2259">
            <v>9620</v>
          </cell>
          <cell r="Y2259">
            <v>0</v>
          </cell>
        </row>
        <row r="2260">
          <cell r="I2260">
            <v>44</v>
          </cell>
          <cell r="J2260">
            <v>3</v>
          </cell>
          <cell r="K2260">
            <v>6</v>
          </cell>
          <cell r="L2260">
            <v>1</v>
          </cell>
          <cell r="M2260">
            <v>7</v>
          </cell>
          <cell r="N2260">
            <v>61</v>
          </cell>
          <cell r="O2260">
            <v>93</v>
          </cell>
          <cell r="Q2260" t="str">
            <v/>
          </cell>
          <cell r="R2260" t="str">
            <v>HSDental44682</v>
          </cell>
          <cell r="S2260" t="str">
            <v/>
          </cell>
          <cell r="T2260">
            <v>3164</v>
          </cell>
          <cell r="U2260">
            <v>173.85</v>
          </cell>
          <cell r="V2260">
            <v>0</v>
          </cell>
          <cell r="W2260">
            <v>0</v>
          </cell>
          <cell r="X2260">
            <v>3164</v>
          </cell>
          <cell r="Y2260">
            <v>0</v>
          </cell>
        </row>
        <row r="2261">
          <cell r="I2261">
            <v>19</v>
          </cell>
          <cell r="J2261">
            <v>2</v>
          </cell>
          <cell r="K2261">
            <v>0</v>
          </cell>
          <cell r="L2261">
            <v>3</v>
          </cell>
          <cell r="M2261">
            <v>4</v>
          </cell>
          <cell r="N2261">
            <v>28</v>
          </cell>
          <cell r="O2261">
            <v>51</v>
          </cell>
          <cell r="Q2261" t="str">
            <v/>
          </cell>
          <cell r="R2261" t="str">
            <v>WNDental44682</v>
          </cell>
          <cell r="S2261" t="str">
            <v/>
          </cell>
          <cell r="T2261">
            <v>1585</v>
          </cell>
          <cell r="U2261">
            <v>79.8</v>
          </cell>
          <cell r="V2261">
            <v>0</v>
          </cell>
          <cell r="W2261">
            <v>0</v>
          </cell>
          <cell r="X2261">
            <v>1585</v>
          </cell>
          <cell r="Y2261">
            <v>0</v>
          </cell>
        </row>
        <row r="2262">
          <cell r="I2262">
            <v>5</v>
          </cell>
          <cell r="J2262">
            <v>1</v>
          </cell>
          <cell r="K2262">
            <v>0</v>
          </cell>
          <cell r="L2262">
            <v>0</v>
          </cell>
          <cell r="M2262">
            <v>3</v>
          </cell>
          <cell r="N2262">
            <v>9</v>
          </cell>
          <cell r="O2262">
            <v>21</v>
          </cell>
          <cell r="Q2262" t="str">
            <v/>
          </cell>
          <cell r="R2262" t="str">
            <v>CWDental44682</v>
          </cell>
          <cell r="S2262" t="str">
            <v/>
          </cell>
          <cell r="T2262">
            <v>567</v>
          </cell>
          <cell r="U2262">
            <v>25.65</v>
          </cell>
          <cell r="V2262">
            <v>0</v>
          </cell>
          <cell r="W2262">
            <v>0</v>
          </cell>
          <cell r="X2262">
            <v>567</v>
          </cell>
          <cell r="Y2262">
            <v>0</v>
          </cell>
        </row>
        <row r="2263">
          <cell r="I2263">
            <v>21</v>
          </cell>
          <cell r="J2263">
            <v>7</v>
          </cell>
          <cell r="K2263">
            <v>1</v>
          </cell>
          <cell r="L2263">
            <v>1</v>
          </cell>
          <cell r="M2263">
            <v>9</v>
          </cell>
          <cell r="N2263">
            <v>39</v>
          </cell>
          <cell r="O2263">
            <v>82</v>
          </cell>
          <cell r="Q2263" t="str">
            <v/>
          </cell>
          <cell r="R2263" t="str">
            <v>FRDental44682</v>
          </cell>
          <cell r="S2263" t="str">
            <v/>
          </cell>
          <cell r="T2263">
            <v>2395</v>
          </cell>
          <cell r="U2263">
            <v>111.15</v>
          </cell>
          <cell r="V2263">
            <v>0</v>
          </cell>
          <cell r="W2263">
            <v>0</v>
          </cell>
          <cell r="X2263">
            <v>2395</v>
          </cell>
          <cell r="Y2263">
            <v>0</v>
          </cell>
        </row>
        <row r="2264">
          <cell r="I2264">
            <v>2</v>
          </cell>
          <cell r="J2264">
            <v>1</v>
          </cell>
          <cell r="K2264">
            <v>0</v>
          </cell>
          <cell r="L2264">
            <v>0</v>
          </cell>
          <cell r="M2264">
            <v>0</v>
          </cell>
          <cell r="N2264">
            <v>3</v>
          </cell>
          <cell r="O2264">
            <v>4</v>
          </cell>
          <cell r="Q2264" t="str">
            <v/>
          </cell>
          <cell r="R2264" t="str">
            <v>GSEDental44682</v>
          </cell>
          <cell r="S2264" t="str">
            <v/>
          </cell>
          <cell r="T2264">
            <v>150</v>
          </cell>
          <cell r="U2264">
            <v>8.5500000000000007</v>
          </cell>
          <cell r="V2264">
            <v>0</v>
          </cell>
          <cell r="W2264">
            <v>0</v>
          </cell>
          <cell r="X2264">
            <v>150</v>
          </cell>
          <cell r="Y2264">
            <v>0</v>
          </cell>
        </row>
        <row r="2265">
          <cell r="I2265">
            <v>1</v>
          </cell>
          <cell r="J2265">
            <v>0</v>
          </cell>
          <cell r="K2265">
            <v>0</v>
          </cell>
          <cell r="L2265">
            <v>0</v>
          </cell>
          <cell r="M2265">
            <v>0</v>
          </cell>
          <cell r="N2265">
            <v>1</v>
          </cell>
          <cell r="O2265">
            <v>1</v>
          </cell>
          <cell r="Q2265" t="str">
            <v/>
          </cell>
          <cell r="R2265" t="str">
            <v>HSDental44682</v>
          </cell>
          <cell r="S2265" t="str">
            <v/>
          </cell>
          <cell r="T2265">
            <v>39</v>
          </cell>
          <cell r="U2265">
            <v>2.85</v>
          </cell>
          <cell r="V2265">
            <v>0</v>
          </cell>
          <cell r="W2265">
            <v>0</v>
          </cell>
          <cell r="X2265">
            <v>39</v>
          </cell>
          <cell r="Y2265">
            <v>0</v>
          </cell>
        </row>
        <row r="2266">
          <cell r="I2266">
            <v>0</v>
          </cell>
          <cell r="J2266">
            <v>0</v>
          </cell>
          <cell r="K2266">
            <v>0</v>
          </cell>
          <cell r="L2266">
            <v>0</v>
          </cell>
          <cell r="M2266">
            <v>0</v>
          </cell>
          <cell r="N2266">
            <v>0</v>
          </cell>
          <cell r="O2266">
            <v>0</v>
          </cell>
          <cell r="Q2266" t="str">
            <v/>
          </cell>
          <cell r="R2266" t="str">
            <v>UDDental44682</v>
          </cell>
          <cell r="S2266" t="str">
            <v/>
          </cell>
          <cell r="T2266">
            <v>0</v>
          </cell>
          <cell r="U2266">
            <v>0</v>
          </cell>
          <cell r="V2266">
            <v>0</v>
          </cell>
          <cell r="W2266">
            <v>0</v>
          </cell>
          <cell r="X2266">
            <v>0</v>
          </cell>
          <cell r="Y2266">
            <v>0</v>
          </cell>
        </row>
        <row r="2267">
          <cell r="I2267">
            <v>11</v>
          </cell>
          <cell r="J2267">
            <v>3</v>
          </cell>
          <cell r="K2267">
            <v>0</v>
          </cell>
          <cell r="L2267">
            <v>0</v>
          </cell>
          <cell r="M2267">
            <v>0</v>
          </cell>
          <cell r="N2267">
            <v>14</v>
          </cell>
          <cell r="O2267">
            <v>17</v>
          </cell>
          <cell r="Q2267" t="str">
            <v/>
          </cell>
          <cell r="R2267" t="str">
            <v>CWDental44682</v>
          </cell>
          <cell r="S2267" t="str">
            <v/>
          </cell>
          <cell r="T2267">
            <v>645</v>
          </cell>
          <cell r="U2267">
            <v>39.9</v>
          </cell>
          <cell r="V2267">
            <v>0</v>
          </cell>
          <cell r="W2267">
            <v>0</v>
          </cell>
          <cell r="X2267">
            <v>645</v>
          </cell>
          <cell r="Y2267">
            <v>0</v>
          </cell>
        </row>
        <row r="2268">
          <cell r="I2268">
            <v>15</v>
          </cell>
          <cell r="J2268">
            <v>4</v>
          </cell>
          <cell r="K2268">
            <v>2</v>
          </cell>
          <cell r="L2268">
            <v>0</v>
          </cell>
          <cell r="M2268">
            <v>0</v>
          </cell>
          <cell r="N2268">
            <v>21</v>
          </cell>
          <cell r="O2268">
            <v>27</v>
          </cell>
          <cell r="Q2268" t="str">
            <v/>
          </cell>
          <cell r="R2268" t="str">
            <v>FRDental44682</v>
          </cell>
          <cell r="S2268" t="str">
            <v/>
          </cell>
          <cell r="T2268">
            <v>1017</v>
          </cell>
          <cell r="U2268">
            <v>59.85</v>
          </cell>
          <cell r="V2268">
            <v>0</v>
          </cell>
          <cell r="W2268">
            <v>0</v>
          </cell>
          <cell r="X2268">
            <v>1017</v>
          </cell>
          <cell r="Y2268">
            <v>0</v>
          </cell>
        </row>
        <row r="2269">
          <cell r="I2269">
            <v>1</v>
          </cell>
          <cell r="J2269">
            <v>0</v>
          </cell>
          <cell r="K2269">
            <v>0</v>
          </cell>
          <cell r="L2269">
            <v>0</v>
          </cell>
          <cell r="M2269">
            <v>0</v>
          </cell>
          <cell r="N2269">
            <v>1</v>
          </cell>
          <cell r="O2269">
            <v>1</v>
          </cell>
          <cell r="Q2269" t="str">
            <v/>
          </cell>
          <cell r="R2269" t="str">
            <v>GSEDental44682</v>
          </cell>
          <cell r="S2269" t="str">
            <v/>
          </cell>
          <cell r="T2269">
            <v>39</v>
          </cell>
          <cell r="U2269">
            <v>2.85</v>
          </cell>
          <cell r="V2269">
            <v>0</v>
          </cell>
          <cell r="W2269">
            <v>0</v>
          </cell>
          <cell r="X2269">
            <v>39</v>
          </cell>
          <cell r="Y2269">
            <v>0</v>
          </cell>
        </row>
        <row r="2270">
          <cell r="I2270">
            <v>0</v>
          </cell>
          <cell r="J2270">
            <v>0</v>
          </cell>
          <cell r="K2270">
            <v>0</v>
          </cell>
          <cell r="L2270">
            <v>0</v>
          </cell>
          <cell r="M2270">
            <v>0</v>
          </cell>
          <cell r="N2270">
            <v>0</v>
          </cell>
          <cell r="O2270">
            <v>0</v>
          </cell>
          <cell r="Q2270" t="str">
            <v/>
          </cell>
          <cell r="R2270" t="str">
            <v>HSDental44682</v>
          </cell>
          <cell r="S2270" t="str">
            <v/>
          </cell>
          <cell r="T2270">
            <v>0</v>
          </cell>
          <cell r="U2270">
            <v>0</v>
          </cell>
          <cell r="V2270">
            <v>0</v>
          </cell>
          <cell r="W2270">
            <v>0</v>
          </cell>
          <cell r="X2270">
            <v>0</v>
          </cell>
          <cell r="Y2270">
            <v>0</v>
          </cell>
        </row>
        <row r="2271">
          <cell r="I2271">
            <v>9</v>
          </cell>
          <cell r="J2271">
            <v>1</v>
          </cell>
          <cell r="K2271">
            <v>0</v>
          </cell>
          <cell r="L2271">
            <v>0</v>
          </cell>
          <cell r="M2271">
            <v>1</v>
          </cell>
          <cell r="N2271">
            <v>11</v>
          </cell>
          <cell r="O2271">
            <v>15</v>
          </cell>
          <cell r="Q2271" t="str">
            <v/>
          </cell>
          <cell r="R2271" t="str">
            <v>CWDental44682</v>
          </cell>
          <cell r="S2271" t="str">
            <v/>
          </cell>
          <cell r="T2271">
            <v>523</v>
          </cell>
          <cell r="U2271">
            <v>31.35</v>
          </cell>
          <cell r="V2271">
            <v>0</v>
          </cell>
          <cell r="W2271">
            <v>0</v>
          </cell>
          <cell r="X2271">
            <v>523</v>
          </cell>
          <cell r="Y2271">
            <v>0</v>
          </cell>
        </row>
        <row r="2272">
          <cell r="I2272">
            <v>9</v>
          </cell>
          <cell r="J2272">
            <v>1</v>
          </cell>
          <cell r="K2272">
            <v>1</v>
          </cell>
          <cell r="L2272">
            <v>0</v>
          </cell>
          <cell r="M2272">
            <v>0</v>
          </cell>
          <cell r="N2272">
            <v>11</v>
          </cell>
          <cell r="O2272">
            <v>13</v>
          </cell>
          <cell r="Q2272" t="str">
            <v/>
          </cell>
          <cell r="R2272" t="str">
            <v>FRDental44682</v>
          </cell>
          <cell r="S2272" t="str">
            <v/>
          </cell>
          <cell r="T2272">
            <v>495</v>
          </cell>
          <cell r="U2272">
            <v>31.35</v>
          </cell>
          <cell r="V2272">
            <v>0</v>
          </cell>
          <cell r="W2272">
            <v>0</v>
          </cell>
          <cell r="X2272">
            <v>495</v>
          </cell>
          <cell r="Y2272">
            <v>0</v>
          </cell>
        </row>
        <row r="2273">
          <cell r="I2273">
            <v>0</v>
          </cell>
          <cell r="J2273">
            <v>0</v>
          </cell>
          <cell r="K2273">
            <v>0</v>
          </cell>
          <cell r="L2273">
            <v>0</v>
          </cell>
          <cell r="M2273">
            <v>0</v>
          </cell>
          <cell r="N2273">
            <v>0</v>
          </cell>
          <cell r="O2273">
            <v>0</v>
          </cell>
          <cell r="Q2273" t="str">
            <v/>
          </cell>
          <cell r="R2273" t="str">
            <v>GSEDental44682</v>
          </cell>
          <cell r="S2273" t="str">
            <v/>
          </cell>
          <cell r="T2273">
            <v>0</v>
          </cell>
          <cell r="U2273">
            <v>0</v>
          </cell>
          <cell r="V2273">
            <v>0</v>
          </cell>
          <cell r="W2273">
            <v>0</v>
          </cell>
          <cell r="X2273">
            <v>0</v>
          </cell>
          <cell r="Y2273">
            <v>0</v>
          </cell>
        </row>
        <row r="2274">
          <cell r="I2274">
            <v>0</v>
          </cell>
          <cell r="J2274">
            <v>1</v>
          </cell>
          <cell r="K2274">
            <v>0</v>
          </cell>
          <cell r="L2274">
            <v>0</v>
          </cell>
          <cell r="M2274">
            <v>0</v>
          </cell>
          <cell r="N2274">
            <v>1</v>
          </cell>
          <cell r="O2274">
            <v>2</v>
          </cell>
          <cell r="Q2274" t="str">
            <v/>
          </cell>
          <cell r="R2274" t="str">
            <v>HSDental44682</v>
          </cell>
          <cell r="S2274" t="str">
            <v/>
          </cell>
          <cell r="T2274">
            <v>72</v>
          </cell>
          <cell r="U2274">
            <v>2.85</v>
          </cell>
          <cell r="V2274">
            <v>0</v>
          </cell>
          <cell r="W2274">
            <v>0</v>
          </cell>
          <cell r="X2274">
            <v>72</v>
          </cell>
          <cell r="Y2274">
            <v>0</v>
          </cell>
        </row>
        <row r="2275">
          <cell r="I2275">
            <v>82</v>
          </cell>
          <cell r="J2275">
            <v>0</v>
          </cell>
          <cell r="K2275">
            <v>0</v>
          </cell>
          <cell r="L2275">
            <v>0</v>
          </cell>
          <cell r="M2275">
            <v>0</v>
          </cell>
          <cell r="N2275">
            <v>82</v>
          </cell>
          <cell r="O2275">
            <v>82</v>
          </cell>
          <cell r="Q2275" t="str">
            <v>CWMajor Medical44682</v>
          </cell>
          <cell r="R2275" t="str">
            <v>CWMedical44682</v>
          </cell>
          <cell r="S2275" t="str">
            <v>CWMedicalMajor Medical44682</v>
          </cell>
          <cell r="T2275">
            <v>49856</v>
          </cell>
          <cell r="U2275">
            <v>3721.16</v>
          </cell>
          <cell r="V2275">
            <v>1990.14</v>
          </cell>
          <cell r="W2275">
            <v>0</v>
          </cell>
          <cell r="X2275">
            <v>12953.0688900634</v>
          </cell>
          <cell r="Y2275">
            <v>19.065000000000001</v>
          </cell>
        </row>
        <row r="2276">
          <cell r="I2276">
            <v>0</v>
          </cell>
          <cell r="J2276">
            <v>2</v>
          </cell>
          <cell r="K2276">
            <v>5</v>
          </cell>
          <cell r="L2276">
            <v>0</v>
          </cell>
          <cell r="M2276">
            <v>0</v>
          </cell>
          <cell r="N2276">
            <v>7</v>
          </cell>
          <cell r="O2276">
            <v>14</v>
          </cell>
          <cell r="Q2276" t="str">
            <v>CWMajor Medical44682</v>
          </cell>
          <cell r="R2276" t="str">
            <v>CWMedical44682</v>
          </cell>
          <cell r="S2276" t="str">
            <v>CWMedicalMajor Medical44682</v>
          </cell>
          <cell r="T2276">
            <v>8197</v>
          </cell>
          <cell r="U2276">
            <v>317.66000000000003</v>
          </cell>
          <cell r="V2276">
            <v>530.88</v>
          </cell>
          <cell r="W2276">
            <v>0</v>
          </cell>
          <cell r="X2276">
            <v>2870.9607007575801</v>
          </cell>
          <cell r="Y2276">
            <v>3.2549999999999999</v>
          </cell>
        </row>
        <row r="2277">
          <cell r="I2277">
            <v>0</v>
          </cell>
          <cell r="J2277">
            <v>0</v>
          </cell>
          <cell r="K2277">
            <v>0</v>
          </cell>
          <cell r="L2277">
            <v>2</v>
          </cell>
          <cell r="M2277">
            <v>8</v>
          </cell>
          <cell r="N2277">
            <v>10</v>
          </cell>
          <cell r="O2277">
            <v>37</v>
          </cell>
          <cell r="Q2277" t="str">
            <v>CWMajor Medical44682</v>
          </cell>
          <cell r="R2277" t="str">
            <v>CWMedical44682</v>
          </cell>
          <cell r="S2277" t="str">
            <v>CWMedicalMajor Medical44682</v>
          </cell>
          <cell r="T2277">
            <v>13840</v>
          </cell>
          <cell r="U2277">
            <v>453.8</v>
          </cell>
          <cell r="V2277">
            <v>758.4</v>
          </cell>
          <cell r="W2277">
            <v>0</v>
          </cell>
          <cell r="X2277">
            <v>6519.7787847101199</v>
          </cell>
          <cell r="Y2277">
            <v>8.6024999999999991</v>
          </cell>
        </row>
        <row r="2278">
          <cell r="I2278">
            <v>609</v>
          </cell>
          <cell r="J2278">
            <v>0</v>
          </cell>
          <cell r="K2278">
            <v>0</v>
          </cell>
          <cell r="L2278">
            <v>0</v>
          </cell>
          <cell r="M2278">
            <v>0</v>
          </cell>
          <cell r="N2278">
            <v>609</v>
          </cell>
          <cell r="O2278">
            <v>609</v>
          </cell>
          <cell r="Q2278" t="str">
            <v>FRMajor Medical44682</v>
          </cell>
          <cell r="R2278" t="str">
            <v>FRMedical44682</v>
          </cell>
          <cell r="S2278" t="str">
            <v>FRMedicalMajor Medical44682</v>
          </cell>
          <cell r="T2278">
            <v>370272</v>
          </cell>
          <cell r="U2278">
            <v>27636.42</v>
          </cell>
          <cell r="V2278">
            <v>14780.43</v>
          </cell>
          <cell r="W2278">
            <v>0</v>
          </cell>
          <cell r="X2278">
            <v>96200.2311469345</v>
          </cell>
          <cell r="Y2278">
            <v>141.5925</v>
          </cell>
        </row>
        <row r="2279">
          <cell r="I2279">
            <v>0</v>
          </cell>
          <cell r="J2279">
            <v>58</v>
          </cell>
          <cell r="K2279">
            <v>44</v>
          </cell>
          <cell r="L2279">
            <v>0</v>
          </cell>
          <cell r="M2279">
            <v>0</v>
          </cell>
          <cell r="N2279">
            <v>102</v>
          </cell>
          <cell r="O2279">
            <v>204</v>
          </cell>
          <cell r="Q2279" t="str">
            <v>FRMajor Medical44682</v>
          </cell>
          <cell r="R2279" t="str">
            <v>FRMedical44682</v>
          </cell>
          <cell r="S2279" t="str">
            <v>FRMedicalMajor Medical44682</v>
          </cell>
          <cell r="T2279">
            <v>119442</v>
          </cell>
          <cell r="U2279">
            <v>4628.76</v>
          </cell>
          <cell r="V2279">
            <v>7735.68</v>
          </cell>
          <cell r="W2279">
            <v>0</v>
          </cell>
          <cell r="X2279">
            <v>48398.657196969703</v>
          </cell>
          <cell r="Y2279">
            <v>47.43</v>
          </cell>
        </row>
        <row r="2280">
          <cell r="I2280">
            <v>0</v>
          </cell>
          <cell r="J2280">
            <v>0</v>
          </cell>
          <cell r="K2280">
            <v>0</v>
          </cell>
          <cell r="L2280">
            <v>16</v>
          </cell>
          <cell r="M2280">
            <v>55</v>
          </cell>
          <cell r="N2280">
            <v>71</v>
          </cell>
          <cell r="O2280">
            <v>288</v>
          </cell>
          <cell r="Q2280" t="str">
            <v>FRMajor Medical44682</v>
          </cell>
          <cell r="R2280" t="str">
            <v>FRMedical44682</v>
          </cell>
          <cell r="S2280" t="str">
            <v>FRMedicalMajor Medical44682</v>
          </cell>
          <cell r="T2280">
            <v>98264</v>
          </cell>
          <cell r="U2280">
            <v>3221.98</v>
          </cell>
          <cell r="V2280">
            <v>5384.64</v>
          </cell>
          <cell r="W2280">
            <v>0</v>
          </cell>
          <cell r="X2280">
            <v>46079.058092250503</v>
          </cell>
          <cell r="Y2280">
            <v>66.959999999999994</v>
          </cell>
        </row>
        <row r="2281">
          <cell r="I2281">
            <v>34</v>
          </cell>
          <cell r="J2281">
            <v>0</v>
          </cell>
          <cell r="K2281">
            <v>0</v>
          </cell>
          <cell r="L2281">
            <v>0</v>
          </cell>
          <cell r="M2281">
            <v>0</v>
          </cell>
          <cell r="N2281">
            <v>34</v>
          </cell>
          <cell r="O2281">
            <v>34</v>
          </cell>
          <cell r="Q2281" t="str">
            <v>GSEMajor Medical44682</v>
          </cell>
          <cell r="R2281" t="str">
            <v>GSEMedical44682</v>
          </cell>
          <cell r="S2281" t="str">
            <v>GSMedicalMajor Medical44682</v>
          </cell>
          <cell r="T2281">
            <v>20672</v>
          </cell>
          <cell r="U2281">
            <v>1542.92</v>
          </cell>
          <cell r="V2281">
            <v>825.18</v>
          </cell>
          <cell r="W2281">
            <v>0</v>
          </cell>
          <cell r="X2281">
            <v>5370.7846617336199</v>
          </cell>
          <cell r="Y2281">
            <v>7.9050000000000002</v>
          </cell>
        </row>
        <row r="2282">
          <cell r="I2282">
            <v>0</v>
          </cell>
          <cell r="J2282">
            <v>1</v>
          </cell>
          <cell r="K2282">
            <v>2</v>
          </cell>
          <cell r="L2282">
            <v>0</v>
          </cell>
          <cell r="M2282">
            <v>0</v>
          </cell>
          <cell r="N2282">
            <v>3</v>
          </cell>
          <cell r="O2282">
            <v>6</v>
          </cell>
          <cell r="Q2282" t="str">
            <v>GSEMajor Medical44682</v>
          </cell>
          <cell r="R2282" t="str">
            <v>GSEMedical44682</v>
          </cell>
          <cell r="S2282" t="str">
            <v>GSMedicalMajor Medical44682</v>
          </cell>
          <cell r="T2282">
            <v>3513</v>
          </cell>
          <cell r="U2282">
            <v>136.13999999999999</v>
          </cell>
          <cell r="V2282">
            <v>227.52</v>
          </cell>
          <cell r="W2282">
            <v>0</v>
          </cell>
          <cell r="X2282">
            <v>1262.91003787879</v>
          </cell>
          <cell r="Y2282">
            <v>1.395</v>
          </cell>
        </row>
        <row r="2283">
          <cell r="I2283">
            <v>0</v>
          </cell>
          <cell r="J2283">
            <v>0</v>
          </cell>
          <cell r="K2283">
            <v>0</v>
          </cell>
          <cell r="L2283">
            <v>2</v>
          </cell>
          <cell r="M2283">
            <v>3</v>
          </cell>
          <cell r="N2283">
            <v>5</v>
          </cell>
          <cell r="O2283">
            <v>20</v>
          </cell>
          <cell r="Q2283" t="str">
            <v>GSEMajor Medical44682</v>
          </cell>
          <cell r="R2283" t="str">
            <v>GSEMedical44682</v>
          </cell>
          <cell r="S2283" t="str">
            <v>GSMedicalMajor Medical44682</v>
          </cell>
          <cell r="T2283">
            <v>6920</v>
          </cell>
          <cell r="U2283">
            <v>226.9</v>
          </cell>
          <cell r="V2283">
            <v>379.2</v>
          </cell>
          <cell r="W2283">
            <v>0</v>
          </cell>
          <cell r="X2283">
            <v>3142.4609039154202</v>
          </cell>
          <cell r="Y2283">
            <v>4.6500000000000004</v>
          </cell>
        </row>
        <row r="2284">
          <cell r="I2284">
            <v>1</v>
          </cell>
          <cell r="J2284">
            <v>0</v>
          </cell>
          <cell r="K2284">
            <v>0</v>
          </cell>
          <cell r="L2284">
            <v>0</v>
          </cell>
          <cell r="M2284">
            <v>0</v>
          </cell>
          <cell r="N2284">
            <v>1</v>
          </cell>
          <cell r="O2284">
            <v>1</v>
          </cell>
          <cell r="Q2284" t="str">
            <v>HSMajor Medical44682</v>
          </cell>
          <cell r="R2284" t="str">
            <v>HSMedical44682</v>
          </cell>
          <cell r="S2284" t="str">
            <v>HSMedicalMajor Medical44682</v>
          </cell>
          <cell r="T2284">
            <v>608</v>
          </cell>
          <cell r="U2284">
            <v>45.38</v>
          </cell>
          <cell r="V2284">
            <v>24.27</v>
          </cell>
          <cell r="W2284">
            <v>0</v>
          </cell>
          <cell r="X2284">
            <v>157.96425475687099</v>
          </cell>
          <cell r="Y2284">
            <v>0.23250000000000001</v>
          </cell>
        </row>
        <row r="2285">
          <cell r="I2285">
            <v>2</v>
          </cell>
          <cell r="J2285">
            <v>0</v>
          </cell>
          <cell r="K2285">
            <v>0</v>
          </cell>
          <cell r="L2285">
            <v>0</v>
          </cell>
          <cell r="M2285">
            <v>0</v>
          </cell>
          <cell r="N2285">
            <v>2</v>
          </cell>
          <cell r="O2285">
            <v>2</v>
          </cell>
          <cell r="Q2285" t="str">
            <v>FRMajor Medical44682</v>
          </cell>
          <cell r="R2285" t="str">
            <v>FRMedical44682</v>
          </cell>
          <cell r="S2285" t="str">
            <v>FRMedicalMajor Medical44682</v>
          </cell>
          <cell r="T2285">
            <v>1216</v>
          </cell>
          <cell r="U2285">
            <v>90.76</v>
          </cell>
          <cell r="V2285">
            <v>48.54</v>
          </cell>
          <cell r="W2285">
            <v>0</v>
          </cell>
          <cell r="X2285">
            <v>315.92850951374197</v>
          </cell>
          <cell r="Y2285">
            <v>0.46500000000000002</v>
          </cell>
        </row>
        <row r="2286">
          <cell r="I2286">
            <v>66</v>
          </cell>
          <cell r="J2286">
            <v>0</v>
          </cell>
          <cell r="K2286">
            <v>0</v>
          </cell>
          <cell r="L2286">
            <v>0</v>
          </cell>
          <cell r="M2286">
            <v>0</v>
          </cell>
          <cell r="N2286">
            <v>66</v>
          </cell>
          <cell r="O2286">
            <v>66</v>
          </cell>
          <cell r="Q2286" t="str">
            <v>CWMID44682</v>
          </cell>
          <cell r="R2286" t="str">
            <v>CWMedical44682</v>
          </cell>
          <cell r="S2286" t="str">
            <v>CWMedicalMID44682</v>
          </cell>
          <cell r="T2286">
            <v>45408</v>
          </cell>
          <cell r="U2286">
            <v>2995.08</v>
          </cell>
          <cell r="V2286">
            <v>1601.82</v>
          </cell>
          <cell r="W2286">
            <v>1100.22</v>
          </cell>
          <cell r="X2286">
            <v>19213.749840459499</v>
          </cell>
          <cell r="Y2286">
            <v>15.345000000000001</v>
          </cell>
        </row>
        <row r="2287">
          <cell r="I2287">
            <v>0</v>
          </cell>
          <cell r="J2287">
            <v>9</v>
          </cell>
          <cell r="K2287">
            <v>6</v>
          </cell>
          <cell r="L2287">
            <v>0</v>
          </cell>
          <cell r="M2287">
            <v>0</v>
          </cell>
          <cell r="N2287">
            <v>15</v>
          </cell>
          <cell r="O2287">
            <v>30</v>
          </cell>
          <cell r="Q2287" t="str">
            <v>CWMID44682</v>
          </cell>
          <cell r="R2287" t="str">
            <v>CWMedical44682</v>
          </cell>
          <cell r="S2287" t="str">
            <v>CWMedicalMID44682</v>
          </cell>
          <cell r="T2287">
            <v>19905</v>
          </cell>
          <cell r="U2287">
            <v>680.7</v>
          </cell>
          <cell r="V2287">
            <v>1137.5999999999999</v>
          </cell>
          <cell r="W2287">
            <v>499.95</v>
          </cell>
          <cell r="X2287">
            <v>9823.3192638576602</v>
          </cell>
          <cell r="Y2287">
            <v>6.9749999999999996</v>
          </cell>
        </row>
        <row r="2288">
          <cell r="I2288">
            <v>0</v>
          </cell>
          <cell r="J2288">
            <v>0</v>
          </cell>
          <cell r="K2288">
            <v>0</v>
          </cell>
          <cell r="L2288">
            <v>2</v>
          </cell>
          <cell r="M2288">
            <v>12</v>
          </cell>
          <cell r="N2288">
            <v>14</v>
          </cell>
          <cell r="O2288">
            <v>54</v>
          </cell>
          <cell r="Q2288" t="str">
            <v>CWMID44682</v>
          </cell>
          <cell r="R2288" t="str">
            <v>CWMedical44682</v>
          </cell>
          <cell r="S2288" t="str">
            <v>CWMedicalMID44682</v>
          </cell>
          <cell r="T2288">
            <v>21966</v>
          </cell>
          <cell r="U2288">
            <v>635.32000000000005</v>
          </cell>
          <cell r="V2288">
            <v>1061.76</v>
          </cell>
          <cell r="W2288">
            <v>700</v>
          </cell>
          <cell r="X2288">
            <v>13060.185158049</v>
          </cell>
          <cell r="Y2288">
            <v>12.555</v>
          </cell>
        </row>
        <row r="2289">
          <cell r="I2289">
            <v>523</v>
          </cell>
          <cell r="J2289">
            <v>0</v>
          </cell>
          <cell r="K2289">
            <v>0</v>
          </cell>
          <cell r="L2289">
            <v>0</v>
          </cell>
          <cell r="M2289">
            <v>0</v>
          </cell>
          <cell r="N2289">
            <v>523</v>
          </cell>
          <cell r="O2289">
            <v>523</v>
          </cell>
          <cell r="Q2289" t="str">
            <v>FRMID44682</v>
          </cell>
          <cell r="R2289" t="str">
            <v>FRMedical44682</v>
          </cell>
          <cell r="S2289" t="str">
            <v>FRMedicalMID44682</v>
          </cell>
          <cell r="T2289">
            <v>359824</v>
          </cell>
          <cell r="U2289">
            <v>23733.74</v>
          </cell>
          <cell r="V2289">
            <v>12693.21</v>
          </cell>
          <cell r="W2289">
            <v>8718.41</v>
          </cell>
          <cell r="X2289">
            <v>152254.41161454999</v>
          </cell>
          <cell r="Y2289">
            <v>121.5975</v>
          </cell>
        </row>
        <row r="2290">
          <cell r="I2290">
            <v>0</v>
          </cell>
          <cell r="J2290">
            <v>76</v>
          </cell>
          <cell r="K2290">
            <v>71</v>
          </cell>
          <cell r="L2290">
            <v>0</v>
          </cell>
          <cell r="M2290">
            <v>0</v>
          </cell>
          <cell r="N2290">
            <v>147</v>
          </cell>
          <cell r="O2290">
            <v>295</v>
          </cell>
          <cell r="Q2290" t="str">
            <v>FRMID44682</v>
          </cell>
          <cell r="R2290" t="str">
            <v>FRMedical44682</v>
          </cell>
          <cell r="S2290" t="str">
            <v>FRMedicalMID44682</v>
          </cell>
          <cell r="T2290">
            <v>195069</v>
          </cell>
          <cell r="U2290">
            <v>6670.86</v>
          </cell>
          <cell r="V2290">
            <v>11148.48</v>
          </cell>
          <cell r="W2290">
            <v>4899.51</v>
          </cell>
          <cell r="X2290">
            <v>93585.858930491799</v>
          </cell>
          <cell r="Y2290">
            <v>68.587500000000006</v>
          </cell>
        </row>
        <row r="2291">
          <cell r="I2291">
            <v>0</v>
          </cell>
          <cell r="J2291">
            <v>0</v>
          </cell>
          <cell r="K2291">
            <v>0</v>
          </cell>
          <cell r="L2291">
            <v>26</v>
          </cell>
          <cell r="M2291">
            <v>91</v>
          </cell>
          <cell r="N2291">
            <v>117</v>
          </cell>
          <cell r="O2291">
            <v>462</v>
          </cell>
          <cell r="Q2291" t="str">
            <v>FRMID44682</v>
          </cell>
          <cell r="R2291" t="str">
            <v>FRMedical44682</v>
          </cell>
          <cell r="S2291" t="str">
            <v>FRMedicalMID44682</v>
          </cell>
          <cell r="T2291">
            <v>183573</v>
          </cell>
          <cell r="U2291">
            <v>5309.46</v>
          </cell>
          <cell r="V2291">
            <v>8873.2800000000007</v>
          </cell>
          <cell r="W2291">
            <v>5850</v>
          </cell>
          <cell r="X2291">
            <v>107985.68107598901</v>
          </cell>
          <cell r="Y2291">
            <v>107.41500000000001</v>
          </cell>
        </row>
        <row r="2292">
          <cell r="I2292">
            <v>31</v>
          </cell>
          <cell r="J2292">
            <v>0</v>
          </cell>
          <cell r="K2292">
            <v>0</v>
          </cell>
          <cell r="L2292">
            <v>0</v>
          </cell>
          <cell r="M2292">
            <v>0</v>
          </cell>
          <cell r="N2292">
            <v>31</v>
          </cell>
          <cell r="O2292">
            <v>31</v>
          </cell>
          <cell r="Q2292" t="str">
            <v>GSEMID44682</v>
          </cell>
          <cell r="R2292" t="str">
            <v>GSEMedical44682</v>
          </cell>
          <cell r="S2292" t="str">
            <v>GSMedicalMID44682</v>
          </cell>
          <cell r="T2292">
            <v>21328</v>
          </cell>
          <cell r="U2292">
            <v>1406.78</v>
          </cell>
          <cell r="V2292">
            <v>752.37</v>
          </cell>
          <cell r="W2292">
            <v>516.77</v>
          </cell>
          <cell r="X2292">
            <v>9024.6400765794497</v>
          </cell>
          <cell r="Y2292">
            <v>7.2074999999999996</v>
          </cell>
        </row>
        <row r="2293">
          <cell r="I2293">
            <v>0</v>
          </cell>
          <cell r="J2293">
            <v>2</v>
          </cell>
          <cell r="K2293">
            <v>2</v>
          </cell>
          <cell r="L2293">
            <v>0</v>
          </cell>
          <cell r="M2293">
            <v>0</v>
          </cell>
          <cell r="N2293">
            <v>4</v>
          </cell>
          <cell r="O2293">
            <v>8</v>
          </cell>
          <cell r="Q2293" t="str">
            <v>GSEMID44682</v>
          </cell>
          <cell r="R2293" t="str">
            <v>GSEMedical44682</v>
          </cell>
          <cell r="S2293" t="str">
            <v>GSMedicalMID44682</v>
          </cell>
          <cell r="T2293">
            <v>5308</v>
          </cell>
          <cell r="U2293">
            <v>181.52</v>
          </cell>
          <cell r="V2293">
            <v>303.36</v>
          </cell>
          <cell r="W2293">
            <v>133.32</v>
          </cell>
          <cell r="X2293">
            <v>2531.5954149965801</v>
          </cell>
          <cell r="Y2293">
            <v>1.86</v>
          </cell>
        </row>
        <row r="2294">
          <cell r="I2294">
            <v>0</v>
          </cell>
          <cell r="J2294">
            <v>0</v>
          </cell>
          <cell r="K2294">
            <v>0</v>
          </cell>
          <cell r="L2294">
            <v>2</v>
          </cell>
          <cell r="M2294">
            <v>3</v>
          </cell>
          <cell r="N2294">
            <v>5</v>
          </cell>
          <cell r="O2294">
            <v>19</v>
          </cell>
          <cell r="Q2294" t="str">
            <v>GSEMID44682</v>
          </cell>
          <cell r="R2294" t="str">
            <v>GSEMedical44682</v>
          </cell>
          <cell r="S2294" t="str">
            <v>GSMedicalMID44682</v>
          </cell>
          <cell r="T2294">
            <v>7845</v>
          </cell>
          <cell r="U2294">
            <v>226.9</v>
          </cell>
          <cell r="V2294">
            <v>379.2</v>
          </cell>
          <cell r="W2294">
            <v>250</v>
          </cell>
          <cell r="X2294">
            <v>4503.7154071593104</v>
          </cell>
          <cell r="Y2294">
            <v>4.4175000000000004</v>
          </cell>
        </row>
        <row r="2295">
          <cell r="I2295">
            <v>0</v>
          </cell>
          <cell r="J2295">
            <v>0</v>
          </cell>
          <cell r="K2295">
            <v>0</v>
          </cell>
          <cell r="L2295">
            <v>0</v>
          </cell>
          <cell r="M2295">
            <v>1</v>
          </cell>
          <cell r="N2295">
            <v>1</v>
          </cell>
          <cell r="O2295">
            <v>5</v>
          </cell>
          <cell r="Q2295" t="str">
            <v>CWMID44682</v>
          </cell>
          <cell r="R2295" t="str">
            <v>CWMedical44682</v>
          </cell>
          <cell r="S2295" t="str">
            <v>CWMedicalMID44682</v>
          </cell>
          <cell r="T2295">
            <v>1569</v>
          </cell>
          <cell r="U2295">
            <v>45.38</v>
          </cell>
          <cell r="V2295">
            <v>75.84</v>
          </cell>
          <cell r="W2295">
            <v>50</v>
          </cell>
          <cell r="X2295">
            <v>950.71886120996396</v>
          </cell>
          <cell r="Y2295">
            <v>1.1625000000000001</v>
          </cell>
        </row>
        <row r="2296">
          <cell r="I2296">
            <v>1</v>
          </cell>
          <cell r="J2296">
            <v>0</v>
          </cell>
          <cell r="K2296">
            <v>0</v>
          </cell>
          <cell r="L2296">
            <v>0</v>
          </cell>
          <cell r="M2296">
            <v>0</v>
          </cell>
          <cell r="N2296">
            <v>1</v>
          </cell>
          <cell r="O2296">
            <v>1</v>
          </cell>
          <cell r="Q2296" t="str">
            <v>FRMID44682</v>
          </cell>
          <cell r="R2296" t="str">
            <v>FRMedical44682</v>
          </cell>
          <cell r="S2296" t="str">
            <v>FRMedicalMID44682</v>
          </cell>
          <cell r="T2296">
            <v>688</v>
          </cell>
          <cell r="U2296">
            <v>45.38</v>
          </cell>
          <cell r="V2296">
            <v>24.27</v>
          </cell>
          <cell r="W2296">
            <v>16.670000000000002</v>
          </cell>
          <cell r="X2296">
            <v>291.11742182514399</v>
          </cell>
          <cell r="Y2296">
            <v>0.23250000000000001</v>
          </cell>
        </row>
        <row r="2297">
          <cell r="I2297">
            <v>0</v>
          </cell>
          <cell r="J2297">
            <v>0</v>
          </cell>
          <cell r="K2297">
            <v>0</v>
          </cell>
          <cell r="L2297">
            <v>0</v>
          </cell>
          <cell r="M2297">
            <v>1</v>
          </cell>
          <cell r="N2297">
            <v>1</v>
          </cell>
          <cell r="O2297">
            <v>5</v>
          </cell>
          <cell r="Q2297" t="str">
            <v>FRMID44682</v>
          </cell>
          <cell r="R2297" t="str">
            <v>FRMedical44682</v>
          </cell>
          <cell r="S2297" t="str">
            <v>FRMedicalMID44682</v>
          </cell>
          <cell r="T2297">
            <v>1569</v>
          </cell>
          <cell r="U2297">
            <v>45.38</v>
          </cell>
          <cell r="V2297">
            <v>75.84</v>
          </cell>
          <cell r="W2297">
            <v>50</v>
          </cell>
          <cell r="X2297">
            <v>950.71886120996396</v>
          </cell>
          <cell r="Y2297">
            <v>1.1625000000000001</v>
          </cell>
        </row>
        <row r="2298">
          <cell r="I2298">
            <v>2</v>
          </cell>
          <cell r="J2298">
            <v>0</v>
          </cell>
          <cell r="K2298">
            <v>0</v>
          </cell>
          <cell r="L2298">
            <v>0</v>
          </cell>
          <cell r="M2298">
            <v>0</v>
          </cell>
          <cell r="N2298">
            <v>2</v>
          </cell>
          <cell r="O2298">
            <v>2</v>
          </cell>
          <cell r="Q2298" t="str">
            <v>GSEMID44682</v>
          </cell>
          <cell r="R2298" t="str">
            <v>GSEMedical44682</v>
          </cell>
          <cell r="S2298" t="str">
            <v>GSMedicalMID44682</v>
          </cell>
          <cell r="T2298">
            <v>1376</v>
          </cell>
          <cell r="U2298">
            <v>90.76</v>
          </cell>
          <cell r="V2298">
            <v>48.54</v>
          </cell>
          <cell r="W2298">
            <v>33.340000000000003</v>
          </cell>
          <cell r="X2298">
            <v>582.23484365028696</v>
          </cell>
          <cell r="Y2298">
            <v>0.46500000000000002</v>
          </cell>
        </row>
        <row r="2299">
          <cell r="I2299">
            <v>67</v>
          </cell>
          <cell r="J2299">
            <v>0</v>
          </cell>
          <cell r="K2299">
            <v>0</v>
          </cell>
          <cell r="L2299">
            <v>0</v>
          </cell>
          <cell r="M2299">
            <v>0</v>
          </cell>
          <cell r="N2299">
            <v>67</v>
          </cell>
          <cell r="O2299">
            <v>67</v>
          </cell>
          <cell r="Q2299" t="str">
            <v>CWHRA44682</v>
          </cell>
          <cell r="R2299" t="str">
            <v>CWMedical44682</v>
          </cell>
          <cell r="S2299" t="str">
            <v>CWMedicalHRA44682</v>
          </cell>
          <cell r="T2299">
            <v>54471</v>
          </cell>
          <cell r="U2299">
            <v>3040.46</v>
          </cell>
          <cell r="V2299">
            <v>1626.09</v>
          </cell>
          <cell r="W2299">
            <v>2233.11</v>
          </cell>
          <cell r="X2299">
            <v>23578.0299498926</v>
          </cell>
          <cell r="Y2299">
            <v>15.577500000000001</v>
          </cell>
        </row>
        <row r="2300">
          <cell r="I2300">
            <v>0</v>
          </cell>
          <cell r="J2300">
            <v>14</v>
          </cell>
          <cell r="K2300">
            <v>3</v>
          </cell>
          <cell r="L2300">
            <v>0</v>
          </cell>
          <cell r="M2300">
            <v>0</v>
          </cell>
          <cell r="N2300">
            <v>17</v>
          </cell>
          <cell r="O2300">
            <v>34</v>
          </cell>
          <cell r="Q2300" t="str">
            <v>CWHRA44682</v>
          </cell>
          <cell r="R2300" t="str">
            <v>CWMedical44682</v>
          </cell>
          <cell r="S2300" t="str">
            <v>CWMedicalHRA44682</v>
          </cell>
          <cell r="T2300">
            <v>26639</v>
          </cell>
          <cell r="U2300">
            <v>771.46</v>
          </cell>
          <cell r="V2300">
            <v>1289.28</v>
          </cell>
          <cell r="W2300">
            <v>1133.3900000000001</v>
          </cell>
          <cell r="X2300">
            <v>14824.398679355199</v>
          </cell>
          <cell r="Y2300">
            <v>7.9050000000000002</v>
          </cell>
        </row>
        <row r="2301">
          <cell r="I2301">
            <v>0</v>
          </cell>
          <cell r="J2301">
            <v>0</v>
          </cell>
          <cell r="K2301">
            <v>0</v>
          </cell>
          <cell r="L2301">
            <v>1</v>
          </cell>
          <cell r="M2301">
            <v>11</v>
          </cell>
          <cell r="N2301">
            <v>12</v>
          </cell>
          <cell r="O2301">
            <v>48</v>
          </cell>
          <cell r="Q2301" t="str">
            <v>CWHRA44682</v>
          </cell>
          <cell r="R2301" t="str">
            <v>CWMedical44682</v>
          </cell>
          <cell r="S2301" t="str">
            <v>CWMedicalHRA44682</v>
          </cell>
          <cell r="T2301">
            <v>22188</v>
          </cell>
          <cell r="U2301">
            <v>544.55999999999995</v>
          </cell>
          <cell r="V2301">
            <v>910.08</v>
          </cell>
          <cell r="W2301">
            <v>1200</v>
          </cell>
          <cell r="X2301">
            <v>13839.7177895981</v>
          </cell>
          <cell r="Y2301">
            <v>11.16</v>
          </cell>
        </row>
        <row r="2302">
          <cell r="I2302">
            <v>480</v>
          </cell>
          <cell r="J2302">
            <v>1</v>
          </cell>
          <cell r="K2302">
            <v>0</v>
          </cell>
          <cell r="L2302">
            <v>0</v>
          </cell>
          <cell r="M2302">
            <v>0</v>
          </cell>
          <cell r="N2302">
            <v>481</v>
          </cell>
          <cell r="O2302">
            <v>481</v>
          </cell>
          <cell r="Q2302" t="str">
            <v>FRHRA44682</v>
          </cell>
          <cell r="R2302" t="str">
            <v>FRMedical44682</v>
          </cell>
          <cell r="S2302" t="str">
            <v>FRMedicalHRA44682</v>
          </cell>
          <cell r="T2302">
            <v>391807</v>
          </cell>
          <cell r="U2302">
            <v>21827.78</v>
          </cell>
          <cell r="V2302">
            <v>11725.44</v>
          </cell>
          <cell r="W2302">
            <v>16065.07</v>
          </cell>
          <cell r="X2302">
            <v>169832.07451021799</v>
          </cell>
          <cell r="Y2302">
            <v>111.8325</v>
          </cell>
        </row>
        <row r="2303">
          <cell r="I2303">
            <v>0</v>
          </cell>
          <cell r="J2303">
            <v>97</v>
          </cell>
          <cell r="K2303">
            <v>32</v>
          </cell>
          <cell r="L2303">
            <v>0</v>
          </cell>
          <cell r="M2303">
            <v>0</v>
          </cell>
          <cell r="N2303">
            <v>129</v>
          </cell>
          <cell r="O2303">
            <v>258</v>
          </cell>
          <cell r="Q2303" t="str">
            <v>FRHRA44682</v>
          </cell>
          <cell r="R2303" t="str">
            <v>FRMedical44682</v>
          </cell>
          <cell r="S2303" t="str">
            <v>FRMedicalHRA44682</v>
          </cell>
          <cell r="T2303">
            <v>202143</v>
          </cell>
          <cell r="U2303">
            <v>5854.02</v>
          </cell>
          <cell r="V2303">
            <v>9783.36</v>
          </cell>
          <cell r="W2303">
            <v>8600.43</v>
          </cell>
          <cell r="X2303">
            <v>110250.029947563</v>
          </cell>
          <cell r="Y2303">
            <v>59.984999999999999</v>
          </cell>
        </row>
        <row r="2304">
          <cell r="I2304">
            <v>0</v>
          </cell>
          <cell r="J2304">
            <v>0</v>
          </cell>
          <cell r="K2304">
            <v>0</v>
          </cell>
          <cell r="L2304">
            <v>11</v>
          </cell>
          <cell r="M2304">
            <v>144</v>
          </cell>
          <cell r="N2304">
            <v>155</v>
          </cell>
          <cell r="O2304">
            <v>663</v>
          </cell>
          <cell r="Q2304" t="str">
            <v>FRHRA44682</v>
          </cell>
          <cell r="R2304" t="str">
            <v>FRMedical44682</v>
          </cell>
          <cell r="S2304" t="str">
            <v>FRMedicalHRA44682</v>
          </cell>
          <cell r="T2304">
            <v>286595</v>
          </cell>
          <cell r="U2304">
            <v>7033.9</v>
          </cell>
          <cell r="V2304">
            <v>11755.2</v>
          </cell>
          <cell r="W2304">
            <v>15500</v>
          </cell>
          <cell r="X2304">
            <v>179020.212174941</v>
          </cell>
          <cell r="Y2304">
            <v>154.14750000000001</v>
          </cell>
        </row>
        <row r="2305">
          <cell r="I2305">
            <v>43</v>
          </cell>
          <cell r="J2305">
            <v>0</v>
          </cell>
          <cell r="K2305">
            <v>0</v>
          </cell>
          <cell r="L2305">
            <v>0</v>
          </cell>
          <cell r="M2305">
            <v>0</v>
          </cell>
          <cell r="N2305">
            <v>43</v>
          </cell>
          <cell r="O2305">
            <v>43</v>
          </cell>
          <cell r="Q2305" t="str">
            <v>GSEHRA44682</v>
          </cell>
          <cell r="R2305" t="str">
            <v>GSEMedical44682</v>
          </cell>
          <cell r="S2305" t="str">
            <v>GSMedicalHRA44682</v>
          </cell>
          <cell r="T2305">
            <v>34959</v>
          </cell>
          <cell r="U2305">
            <v>1951.34</v>
          </cell>
          <cell r="V2305">
            <v>1043.6099999999999</v>
          </cell>
          <cell r="W2305">
            <v>1433.19</v>
          </cell>
          <cell r="X2305">
            <v>15132.168475304199</v>
          </cell>
          <cell r="Y2305">
            <v>9.9975000000000005</v>
          </cell>
        </row>
        <row r="2306">
          <cell r="I2306">
            <v>0</v>
          </cell>
          <cell r="J2306">
            <v>4</v>
          </cell>
          <cell r="K2306">
            <v>0</v>
          </cell>
          <cell r="L2306">
            <v>0</v>
          </cell>
          <cell r="M2306">
            <v>0</v>
          </cell>
          <cell r="N2306">
            <v>4</v>
          </cell>
          <cell r="O2306">
            <v>8</v>
          </cell>
          <cell r="Q2306" t="str">
            <v>GSEHRA44682</v>
          </cell>
          <cell r="R2306" t="str">
            <v>GSEMedical44682</v>
          </cell>
          <cell r="S2306" t="str">
            <v>GSMedicalHRA44682</v>
          </cell>
          <cell r="T2306">
            <v>6268</v>
          </cell>
          <cell r="U2306">
            <v>181.52</v>
          </cell>
          <cell r="V2306">
            <v>303.36</v>
          </cell>
          <cell r="W2306">
            <v>266.68</v>
          </cell>
          <cell r="X2306">
            <v>3659.3800738007399</v>
          </cell>
          <cell r="Y2306">
            <v>1.86</v>
          </cell>
        </row>
        <row r="2307">
          <cell r="I2307">
            <v>0</v>
          </cell>
          <cell r="J2307">
            <v>0</v>
          </cell>
          <cell r="K2307">
            <v>0</v>
          </cell>
          <cell r="L2307">
            <v>3</v>
          </cell>
          <cell r="M2307">
            <v>13</v>
          </cell>
          <cell r="N2307">
            <v>16</v>
          </cell>
          <cell r="O2307">
            <v>58</v>
          </cell>
          <cell r="Q2307" t="str">
            <v>GSEHRA44682</v>
          </cell>
          <cell r="R2307" t="str">
            <v>GSEMedical44682</v>
          </cell>
          <cell r="S2307" t="str">
            <v>GSMedicalHRA44682</v>
          </cell>
          <cell r="T2307">
            <v>29584</v>
          </cell>
          <cell r="U2307">
            <v>726.08</v>
          </cell>
          <cell r="V2307">
            <v>1213.44</v>
          </cell>
          <cell r="W2307">
            <v>1600</v>
          </cell>
          <cell r="X2307">
            <v>18229.312943262401</v>
          </cell>
          <cell r="Y2307">
            <v>13.484999999999999</v>
          </cell>
        </row>
        <row r="2308">
          <cell r="I2308">
            <v>1</v>
          </cell>
          <cell r="J2308">
            <v>0</v>
          </cell>
          <cell r="K2308">
            <v>0</v>
          </cell>
          <cell r="L2308">
            <v>0</v>
          </cell>
          <cell r="M2308">
            <v>0</v>
          </cell>
          <cell r="N2308">
            <v>1</v>
          </cell>
          <cell r="O2308">
            <v>1</v>
          </cell>
          <cell r="Q2308" t="str">
            <v>HSHRA44682</v>
          </cell>
          <cell r="R2308" t="str">
            <v>HSMedical44682</v>
          </cell>
          <cell r="S2308" t="str">
            <v>HSMedicalHRA44682</v>
          </cell>
          <cell r="T2308">
            <v>813</v>
          </cell>
          <cell r="U2308">
            <v>45.38</v>
          </cell>
          <cell r="V2308">
            <v>24.27</v>
          </cell>
          <cell r="W2308">
            <v>33.33</v>
          </cell>
          <cell r="X2308">
            <v>351.91089477451698</v>
          </cell>
          <cell r="Y2308">
            <v>0.23250000000000001</v>
          </cell>
        </row>
        <row r="2309">
          <cell r="I2309">
            <v>8</v>
          </cell>
          <cell r="J2309">
            <v>0</v>
          </cell>
          <cell r="K2309">
            <v>0</v>
          </cell>
          <cell r="L2309">
            <v>0</v>
          </cell>
          <cell r="M2309">
            <v>0</v>
          </cell>
          <cell r="N2309">
            <v>8</v>
          </cell>
          <cell r="O2309">
            <v>8</v>
          </cell>
          <cell r="Q2309" t="str">
            <v>FRHRA44682</v>
          </cell>
          <cell r="R2309" t="str">
            <v>FRMedical44682</v>
          </cell>
          <cell r="S2309" t="str">
            <v>FRMedicalHRA44682</v>
          </cell>
          <cell r="T2309">
            <v>6504</v>
          </cell>
          <cell r="U2309">
            <v>363.04</v>
          </cell>
          <cell r="V2309">
            <v>194.16</v>
          </cell>
          <cell r="W2309">
            <v>266.64</v>
          </cell>
          <cell r="X2309">
            <v>2815.2871581961299</v>
          </cell>
          <cell r="Y2309">
            <v>1.86</v>
          </cell>
        </row>
        <row r="2310">
          <cell r="I2310">
            <v>0</v>
          </cell>
          <cell r="J2310">
            <v>1</v>
          </cell>
          <cell r="K2310">
            <v>1</v>
          </cell>
          <cell r="L2310">
            <v>0</v>
          </cell>
          <cell r="M2310">
            <v>0</v>
          </cell>
          <cell r="N2310">
            <v>2</v>
          </cell>
          <cell r="O2310">
            <v>4</v>
          </cell>
          <cell r="Q2310" t="str">
            <v>FRHRA44682</v>
          </cell>
          <cell r="R2310" t="str">
            <v>FRMedical44682</v>
          </cell>
          <cell r="S2310" t="str">
            <v>FRMedicalHRA44682</v>
          </cell>
          <cell r="T2310">
            <v>3134</v>
          </cell>
          <cell r="U2310">
            <v>90.76</v>
          </cell>
          <cell r="V2310">
            <v>151.68</v>
          </cell>
          <cell r="W2310">
            <v>133.34</v>
          </cell>
          <cell r="X2310">
            <v>1587.0344921343899</v>
          </cell>
          <cell r="Y2310">
            <v>0.93</v>
          </cell>
        </row>
        <row r="2311">
          <cell r="I2311">
            <v>0</v>
          </cell>
          <cell r="J2311">
            <v>0</v>
          </cell>
          <cell r="K2311">
            <v>0</v>
          </cell>
          <cell r="L2311">
            <v>1</v>
          </cell>
          <cell r="M2311">
            <v>1</v>
          </cell>
          <cell r="N2311">
            <v>2</v>
          </cell>
          <cell r="O2311">
            <v>9</v>
          </cell>
          <cell r="Q2311" t="str">
            <v>FRHRA44682</v>
          </cell>
          <cell r="R2311" t="str">
            <v>FRMedical44682</v>
          </cell>
          <cell r="S2311" t="str">
            <v>FRMedicalHRA44682</v>
          </cell>
          <cell r="T2311">
            <v>3698</v>
          </cell>
          <cell r="U2311">
            <v>90.76</v>
          </cell>
          <cell r="V2311">
            <v>151.68</v>
          </cell>
          <cell r="W2311">
            <v>200</v>
          </cell>
          <cell r="X2311">
            <v>2194.7975768321498</v>
          </cell>
          <cell r="Y2311">
            <v>2.0924999999999998</v>
          </cell>
        </row>
        <row r="2312">
          <cell r="I2312">
            <v>150</v>
          </cell>
          <cell r="J2312">
            <v>18</v>
          </cell>
          <cell r="K2312">
            <v>8</v>
          </cell>
          <cell r="L2312">
            <v>0</v>
          </cell>
          <cell r="M2312">
            <v>28</v>
          </cell>
          <cell r="N2312">
            <v>204</v>
          </cell>
          <cell r="O2312">
            <v>317</v>
          </cell>
          <cell r="Q2312" t="str">
            <v>CWHRA44713</v>
          </cell>
          <cell r="R2312" t="str">
            <v>CWMedical44713</v>
          </cell>
          <cell r="S2312" t="str">
            <v>CWMedicalHRA44713</v>
          </cell>
          <cell r="T2312">
            <v>214464</v>
          </cell>
          <cell r="U2312">
            <v>9257.52</v>
          </cell>
          <cell r="V2312">
            <v>7735.8600000000097</v>
          </cell>
          <cell r="W2312">
            <v>9532.92</v>
          </cell>
          <cell r="X2312">
            <v>107237.136933499</v>
          </cell>
          <cell r="Y2312">
            <v>73.7025000000002</v>
          </cell>
        </row>
        <row r="2313">
          <cell r="I2313">
            <v>220</v>
          </cell>
          <cell r="J2313">
            <v>10</v>
          </cell>
          <cell r="K2313">
            <v>13</v>
          </cell>
          <cell r="L2313">
            <v>2</v>
          </cell>
          <cell r="M2313">
            <v>15</v>
          </cell>
          <cell r="N2313">
            <v>260</v>
          </cell>
          <cell r="O2313">
            <v>343</v>
          </cell>
          <cell r="Q2313" t="str">
            <v>CWMajor Medical44713</v>
          </cell>
          <cell r="R2313" t="str">
            <v>CWMedical44713</v>
          </cell>
          <cell r="S2313" t="str">
            <v>CWMedicalMMP44713</v>
          </cell>
          <cell r="T2313">
            <v>184221</v>
          </cell>
          <cell r="U2313">
            <v>12992.2</v>
          </cell>
          <cell r="V2313">
            <v>8373.0000000000091</v>
          </cell>
          <cell r="W2313">
            <v>0</v>
          </cell>
          <cell r="X2313">
            <v>56213.275868122299</v>
          </cell>
          <cell r="Y2313">
            <v>79.747500000000201</v>
          </cell>
        </row>
        <row r="2314">
          <cell r="I2314">
            <v>174</v>
          </cell>
          <cell r="J2314">
            <v>15</v>
          </cell>
          <cell r="K2314">
            <v>19</v>
          </cell>
          <cell r="L2314">
            <v>5</v>
          </cell>
          <cell r="M2314">
            <v>18</v>
          </cell>
          <cell r="N2314">
            <v>231</v>
          </cell>
          <cell r="O2314">
            <v>331</v>
          </cell>
          <cell r="Q2314" t="str">
            <v>CWMID44713</v>
          </cell>
          <cell r="R2314" t="str">
            <v>CWMedical44713</v>
          </cell>
          <cell r="S2314" t="str">
            <v>CWMedicalMID44713</v>
          </cell>
          <cell r="T2314">
            <v>200917</v>
          </cell>
          <cell r="U2314">
            <v>11543.07</v>
          </cell>
          <cell r="V2314">
            <v>8545.8600000000097</v>
          </cell>
          <cell r="W2314">
            <v>5183.8</v>
          </cell>
          <cell r="X2314">
            <v>92975.047042154794</v>
          </cell>
          <cell r="Y2314">
            <v>76.957500000000195</v>
          </cell>
        </row>
        <row r="2315">
          <cell r="I2315">
            <v>597</v>
          </cell>
          <cell r="J2315">
            <v>117</v>
          </cell>
          <cell r="K2315">
            <v>54</v>
          </cell>
          <cell r="L2315">
            <v>12</v>
          </cell>
          <cell r="M2315">
            <v>166</v>
          </cell>
          <cell r="N2315">
            <v>946</v>
          </cell>
          <cell r="O2315">
            <v>1699</v>
          </cell>
          <cell r="Q2315" t="str">
            <v>FRHRA44713</v>
          </cell>
          <cell r="R2315" t="str">
            <v>FRMedical44713</v>
          </cell>
          <cell r="S2315" t="str">
            <v>FRMedicalHRA44713</v>
          </cell>
          <cell r="T2315">
            <v>1082440</v>
          </cell>
          <cell r="U2315">
            <v>42929.479999999799</v>
          </cell>
          <cell r="V2315">
            <v>40957.349999999897</v>
          </cell>
          <cell r="W2315">
            <v>49098.5799999999</v>
          </cell>
          <cell r="X2315">
            <v>559095.24511658703</v>
          </cell>
          <cell r="Y2315">
            <v>395.01749999999799</v>
          </cell>
        </row>
        <row r="2316">
          <cell r="I2316">
            <v>850</v>
          </cell>
          <cell r="J2316">
            <v>59</v>
          </cell>
          <cell r="K2316">
            <v>61</v>
          </cell>
          <cell r="L2316">
            <v>20</v>
          </cell>
          <cell r="M2316">
            <v>56</v>
          </cell>
          <cell r="N2316">
            <v>1046</v>
          </cell>
          <cell r="O2316">
            <v>1376</v>
          </cell>
          <cell r="Q2316" t="str">
            <v>FRMajor Medical44713</v>
          </cell>
          <cell r="R2316" t="str">
            <v>FRMedical44713</v>
          </cell>
          <cell r="S2316" t="str">
            <v>FRMedicalMMP44713</v>
          </cell>
          <cell r="T2316">
            <v>762504</v>
          </cell>
          <cell r="U2316">
            <v>52268.620000000097</v>
          </cell>
          <cell r="V2316">
            <v>35494.139999999898</v>
          </cell>
          <cell r="W2316">
            <v>0</v>
          </cell>
          <cell r="X2316">
            <v>238094.95517247499</v>
          </cell>
          <cell r="Y2316">
            <v>319.91999999999899</v>
          </cell>
        </row>
        <row r="2317">
          <cell r="I2317">
            <v>691</v>
          </cell>
          <cell r="J2317">
            <v>94</v>
          </cell>
          <cell r="K2317">
            <v>81</v>
          </cell>
          <cell r="L2317">
            <v>30</v>
          </cell>
          <cell r="M2317">
            <v>151</v>
          </cell>
          <cell r="N2317">
            <v>1047</v>
          </cell>
          <cell r="O2317">
            <v>1759</v>
          </cell>
          <cell r="Q2317" t="str">
            <v>FRMID44713</v>
          </cell>
          <cell r="R2317" t="str">
            <v>FRMedical44713</v>
          </cell>
          <cell r="S2317" t="str">
            <v>FRMedicalMID44713</v>
          </cell>
          <cell r="T2317">
            <v>991622</v>
          </cell>
          <cell r="U2317">
            <v>52318.5900000002</v>
          </cell>
          <cell r="V2317">
            <v>43769.609999999797</v>
          </cell>
          <cell r="W2317">
            <v>26401.720000000201</v>
          </cell>
          <cell r="X2317">
            <v>481680.65959927702</v>
          </cell>
          <cell r="Y2317">
            <v>408.96749999999798</v>
          </cell>
        </row>
        <row r="2318">
          <cell r="I2318">
            <v>3</v>
          </cell>
          <cell r="J2318">
            <v>3</v>
          </cell>
          <cell r="K2318">
            <v>2</v>
          </cell>
          <cell r="L2318">
            <v>0</v>
          </cell>
          <cell r="M2318">
            <v>2</v>
          </cell>
          <cell r="N2318">
            <v>10</v>
          </cell>
          <cell r="O2318">
            <v>20</v>
          </cell>
          <cell r="Q2318" t="str">
            <v>GSEHRA44713</v>
          </cell>
          <cell r="R2318" t="str">
            <v>GSEMedical44713</v>
          </cell>
          <cell r="S2318" t="str">
            <v>GSEMedicalHRA44713</v>
          </cell>
          <cell r="T2318">
            <v>13972</v>
          </cell>
          <cell r="U2318">
            <v>453.8</v>
          </cell>
          <cell r="V2318">
            <v>603.69000000000005</v>
          </cell>
          <cell r="W2318">
            <v>633.34</v>
          </cell>
          <cell r="X2318">
            <v>7473.6307295957204</v>
          </cell>
          <cell r="Y2318">
            <v>4.6500000000000004</v>
          </cell>
        </row>
        <row r="2319">
          <cell r="I2319">
            <v>7</v>
          </cell>
          <cell r="J2319">
            <v>0</v>
          </cell>
          <cell r="K2319">
            <v>0</v>
          </cell>
          <cell r="L2319">
            <v>0</v>
          </cell>
          <cell r="M2319">
            <v>4</v>
          </cell>
          <cell r="N2319">
            <v>11</v>
          </cell>
          <cell r="O2319">
            <v>23</v>
          </cell>
          <cell r="Q2319" t="str">
            <v>GSEMajor Medical44713</v>
          </cell>
          <cell r="R2319" t="str">
            <v>GSEMedical44713</v>
          </cell>
          <cell r="S2319" t="str">
            <v>GSEMedicalMMP44713</v>
          </cell>
          <cell r="T2319">
            <v>9792</v>
          </cell>
          <cell r="U2319">
            <v>549.66999999999996</v>
          </cell>
          <cell r="V2319">
            <v>473.25</v>
          </cell>
          <cell r="W2319">
            <v>0</v>
          </cell>
          <cell r="X2319">
            <v>3807.6040879338598</v>
          </cell>
          <cell r="Y2319">
            <v>5.3475000000000001</v>
          </cell>
        </row>
        <row r="2320">
          <cell r="I2320">
            <v>7</v>
          </cell>
          <cell r="J2320">
            <v>0</v>
          </cell>
          <cell r="K2320">
            <v>0</v>
          </cell>
          <cell r="L2320">
            <v>0</v>
          </cell>
          <cell r="M2320">
            <v>1</v>
          </cell>
          <cell r="N2320">
            <v>8</v>
          </cell>
          <cell r="O2320">
            <v>11</v>
          </cell>
          <cell r="Q2320" t="str">
            <v>GSEMID44713</v>
          </cell>
          <cell r="R2320" t="str">
            <v>GSEMedical44713</v>
          </cell>
          <cell r="S2320" t="str">
            <v>GSEMedicalMID44713</v>
          </cell>
          <cell r="T2320">
            <v>6385</v>
          </cell>
          <cell r="U2320">
            <v>399.76</v>
          </cell>
          <cell r="V2320">
            <v>245.73</v>
          </cell>
          <cell r="W2320">
            <v>166.69</v>
          </cell>
          <cell r="X2320">
            <v>2988.5408139859701</v>
          </cell>
          <cell r="Y2320">
            <v>2.5575000000000001</v>
          </cell>
        </row>
        <row r="2321">
          <cell r="I2321">
            <v>12</v>
          </cell>
          <cell r="J2321">
            <v>2</v>
          </cell>
          <cell r="K2321">
            <v>1</v>
          </cell>
          <cell r="L2321">
            <v>0</v>
          </cell>
          <cell r="M2321">
            <v>1</v>
          </cell>
          <cell r="N2321">
            <v>16</v>
          </cell>
          <cell r="O2321">
            <v>24</v>
          </cell>
          <cell r="Q2321" t="str">
            <v>HSHRA44713</v>
          </cell>
          <cell r="R2321" t="str">
            <v>HSMedical44713</v>
          </cell>
          <cell r="S2321" t="str">
            <v>HSMedicalHRA44713</v>
          </cell>
          <cell r="T2321">
            <v>16306</v>
          </cell>
          <cell r="U2321">
            <v>726.08</v>
          </cell>
          <cell r="V2321">
            <v>594.6</v>
          </cell>
          <cell r="W2321">
            <v>699.97</v>
          </cell>
          <cell r="X2321">
            <v>7889.3022691553797</v>
          </cell>
          <cell r="Y2321">
            <v>5.58</v>
          </cell>
        </row>
        <row r="2322">
          <cell r="I2322">
            <v>19</v>
          </cell>
          <cell r="J2322">
            <v>0</v>
          </cell>
          <cell r="K2322">
            <v>1</v>
          </cell>
          <cell r="L2322">
            <v>1</v>
          </cell>
          <cell r="M2322">
            <v>0</v>
          </cell>
          <cell r="N2322">
            <v>21</v>
          </cell>
          <cell r="O2322">
            <v>23</v>
          </cell>
          <cell r="Q2322" t="str">
            <v>HSMajor Medical44713</v>
          </cell>
          <cell r="R2322" t="str">
            <v>HSMedical44713</v>
          </cell>
          <cell r="S2322" t="str">
            <v>HSMedicalMMP44713</v>
          </cell>
          <cell r="T2322">
            <v>14107</v>
          </cell>
          <cell r="U2322">
            <v>1049.3699999999999</v>
          </cell>
          <cell r="V2322">
            <v>612.80999999999995</v>
          </cell>
          <cell r="W2322">
            <v>0</v>
          </cell>
          <cell r="X2322">
            <v>3904.4965530998502</v>
          </cell>
          <cell r="Y2322">
            <v>5.3475000000000001</v>
          </cell>
        </row>
        <row r="2323">
          <cell r="I2323">
            <v>21</v>
          </cell>
          <cell r="J2323">
            <v>1</v>
          </cell>
          <cell r="K2323">
            <v>2</v>
          </cell>
          <cell r="L2323">
            <v>1</v>
          </cell>
          <cell r="M2323">
            <v>4</v>
          </cell>
          <cell r="N2323">
            <v>29</v>
          </cell>
          <cell r="O2323">
            <v>46</v>
          </cell>
          <cell r="Q2323" t="str">
            <v>HSMID44713</v>
          </cell>
          <cell r="R2323" t="str">
            <v>HSMedical44713</v>
          </cell>
          <cell r="S2323" t="str">
            <v>HSMedicalMID44713</v>
          </cell>
          <cell r="T2323">
            <v>26274</v>
          </cell>
          <cell r="U2323">
            <v>1449.13</v>
          </cell>
          <cell r="V2323">
            <v>1116.3900000000001</v>
          </cell>
          <cell r="W2323">
            <v>700.06</v>
          </cell>
          <cell r="X2323">
            <v>12530.871790306501</v>
          </cell>
          <cell r="Y2323">
            <v>10.695</v>
          </cell>
        </row>
        <row r="2324">
          <cell r="I2324">
            <v>1</v>
          </cell>
          <cell r="J2324">
            <v>1</v>
          </cell>
          <cell r="K2324">
            <v>0</v>
          </cell>
          <cell r="L2324">
            <v>0</v>
          </cell>
          <cell r="M2324">
            <v>0</v>
          </cell>
          <cell r="N2324">
            <v>2</v>
          </cell>
          <cell r="O2324">
            <v>3</v>
          </cell>
          <cell r="Q2324" t="str">
            <v>WNHRA44713</v>
          </cell>
          <cell r="R2324" t="str">
            <v>WNMedical44713</v>
          </cell>
          <cell r="S2324" t="str">
            <v>WNMedicalHRA44713</v>
          </cell>
          <cell r="T2324">
            <v>2380</v>
          </cell>
          <cell r="U2324">
            <v>90.76</v>
          </cell>
          <cell r="V2324">
            <v>100.11</v>
          </cell>
          <cell r="W2324">
            <v>100</v>
          </cell>
          <cell r="X2324">
            <v>1266.7559132247</v>
          </cell>
          <cell r="Y2324">
            <v>0.69750000000000001</v>
          </cell>
        </row>
        <row r="2325">
          <cell r="I2325">
            <v>13</v>
          </cell>
          <cell r="J2325">
            <v>1</v>
          </cell>
          <cell r="K2325">
            <v>1</v>
          </cell>
          <cell r="L2325">
            <v>1</v>
          </cell>
          <cell r="M2325">
            <v>1</v>
          </cell>
          <cell r="N2325">
            <v>17</v>
          </cell>
          <cell r="O2325">
            <v>27</v>
          </cell>
          <cell r="Q2325" t="str">
            <v>WNMajor Medical44713</v>
          </cell>
          <cell r="R2325" t="str">
            <v>WNMedical44713</v>
          </cell>
          <cell r="S2325" t="str">
            <v>WNMedicalMMP44713</v>
          </cell>
          <cell r="T2325">
            <v>13014</v>
          </cell>
          <cell r="U2325">
            <v>849.49</v>
          </cell>
          <cell r="V2325">
            <v>618.87</v>
          </cell>
          <cell r="W2325">
            <v>0</v>
          </cell>
          <cell r="X2325">
            <v>4204.8033885963496</v>
          </cell>
          <cell r="Y2325">
            <v>6.2774999999999999</v>
          </cell>
        </row>
        <row r="2326">
          <cell r="I2326">
            <v>5</v>
          </cell>
          <cell r="J2326">
            <v>0</v>
          </cell>
          <cell r="K2326">
            <v>1</v>
          </cell>
          <cell r="L2326">
            <v>0</v>
          </cell>
          <cell r="M2326">
            <v>2</v>
          </cell>
          <cell r="N2326">
            <v>8</v>
          </cell>
          <cell r="O2326">
            <v>17</v>
          </cell>
          <cell r="Q2326" t="str">
            <v>WNMID44713</v>
          </cell>
          <cell r="R2326" t="str">
            <v>WNMedical44713</v>
          </cell>
          <cell r="S2326" t="str">
            <v>WNMedicalMID44713</v>
          </cell>
          <cell r="T2326">
            <v>7905</v>
          </cell>
          <cell r="U2326">
            <v>399.76</v>
          </cell>
          <cell r="V2326">
            <v>348.87</v>
          </cell>
          <cell r="W2326">
            <v>216.68</v>
          </cell>
          <cell r="X2326">
            <v>4090.4161678127898</v>
          </cell>
          <cell r="Y2326">
            <v>3.9525000000000001</v>
          </cell>
        </row>
        <row r="2327">
          <cell r="I2327">
            <v>3</v>
          </cell>
          <cell r="J2327">
            <v>0</v>
          </cell>
          <cell r="K2327">
            <v>0</v>
          </cell>
          <cell r="L2327">
            <v>0</v>
          </cell>
          <cell r="M2327">
            <v>2</v>
          </cell>
          <cell r="N2327">
            <v>5</v>
          </cell>
          <cell r="O2327">
            <v>11</v>
          </cell>
          <cell r="Q2327" t="str">
            <v>CWHRA44713</v>
          </cell>
          <cell r="R2327" t="str">
            <v>CWMedical44713</v>
          </cell>
          <cell r="S2327" t="str">
            <v>CWMedicalHRA44713</v>
          </cell>
          <cell r="T2327">
            <v>6137</v>
          </cell>
          <cell r="U2327">
            <v>226.9</v>
          </cell>
          <cell r="V2327">
            <v>224.49</v>
          </cell>
          <cell r="W2327">
            <v>299.99</v>
          </cell>
          <cell r="X2327">
            <v>3384.7167268767398</v>
          </cell>
          <cell r="Y2327">
            <v>2.5575000000000001</v>
          </cell>
        </row>
        <row r="2328">
          <cell r="I2328">
            <v>6</v>
          </cell>
          <cell r="J2328">
            <v>1</v>
          </cell>
          <cell r="K2328">
            <v>0</v>
          </cell>
          <cell r="L2328">
            <v>0</v>
          </cell>
          <cell r="M2328">
            <v>2</v>
          </cell>
          <cell r="N2328">
            <v>9</v>
          </cell>
          <cell r="O2328">
            <v>16</v>
          </cell>
          <cell r="Q2328" t="str">
            <v>FRHRA44713</v>
          </cell>
          <cell r="R2328" t="str">
            <v>FRMedical44713</v>
          </cell>
          <cell r="S2328" t="str">
            <v>FRMedicalHRA44713</v>
          </cell>
          <cell r="T2328">
            <v>10143</v>
          </cell>
          <cell r="U2328">
            <v>408.42</v>
          </cell>
          <cell r="V2328">
            <v>373.14</v>
          </cell>
          <cell r="W2328">
            <v>466.65</v>
          </cell>
          <cell r="X2328">
            <v>5355.2944296504802</v>
          </cell>
          <cell r="Y2328">
            <v>3.72</v>
          </cell>
        </row>
        <row r="2329">
          <cell r="I2329">
            <v>5</v>
          </cell>
          <cell r="J2329">
            <v>0</v>
          </cell>
          <cell r="K2329">
            <v>0</v>
          </cell>
          <cell r="L2329">
            <v>0</v>
          </cell>
          <cell r="M2329">
            <v>2</v>
          </cell>
          <cell r="N2329">
            <v>7</v>
          </cell>
          <cell r="O2329">
            <v>16</v>
          </cell>
          <cell r="Q2329" t="str">
            <v>FRMID44713</v>
          </cell>
          <cell r="R2329" t="str">
            <v>FRMedical44713</v>
          </cell>
          <cell r="S2329" t="str">
            <v>FRMedicalMID44713</v>
          </cell>
          <cell r="T2329">
            <v>6578</v>
          </cell>
          <cell r="U2329">
            <v>349.79</v>
          </cell>
          <cell r="V2329">
            <v>273.02999999999997</v>
          </cell>
          <cell r="W2329">
            <v>183.35</v>
          </cell>
          <cell r="X2329">
            <v>3357.0248315456502</v>
          </cell>
          <cell r="Y2329">
            <v>3.72</v>
          </cell>
        </row>
        <row r="2330">
          <cell r="I2330">
            <v>1</v>
          </cell>
          <cell r="J2330">
            <v>0</v>
          </cell>
          <cell r="K2330">
            <v>0</v>
          </cell>
          <cell r="L2330">
            <v>0</v>
          </cell>
          <cell r="M2330">
            <v>0</v>
          </cell>
          <cell r="N2330">
            <v>1</v>
          </cell>
          <cell r="O2330">
            <v>1</v>
          </cell>
          <cell r="Q2330" t="str">
            <v>HSMID44713</v>
          </cell>
          <cell r="R2330" t="str">
            <v>HSMedical44713</v>
          </cell>
          <cell r="S2330" t="str">
            <v>HSMedicalMID44713</v>
          </cell>
          <cell r="T2330">
            <v>688</v>
          </cell>
          <cell r="U2330">
            <v>49.97</v>
          </cell>
          <cell r="V2330">
            <v>24.27</v>
          </cell>
          <cell r="W2330">
            <v>16.670000000000002</v>
          </cell>
          <cell r="X2330">
            <v>291.11742182514399</v>
          </cell>
          <cell r="Y2330">
            <v>0.23250000000000001</v>
          </cell>
        </row>
        <row r="2331">
          <cell r="I2331">
            <v>698</v>
          </cell>
          <cell r="J2331">
            <v>106</v>
          </cell>
          <cell r="K2331">
            <v>51</v>
          </cell>
          <cell r="L2331">
            <v>23</v>
          </cell>
          <cell r="M2331">
            <v>109</v>
          </cell>
          <cell r="N2331">
            <v>987</v>
          </cell>
          <cell r="O2331">
            <v>1546</v>
          </cell>
          <cell r="Q2331" t="str">
            <v/>
          </cell>
          <cell r="R2331" t="str">
            <v>CWDental44713</v>
          </cell>
          <cell r="S2331" t="str">
            <v/>
          </cell>
          <cell r="T2331">
            <v>51726</v>
          </cell>
          <cell r="U2331">
            <v>2812.95</v>
          </cell>
          <cell r="V2331">
            <v>0</v>
          </cell>
          <cell r="W2331">
            <v>0</v>
          </cell>
          <cell r="X2331">
            <v>51726</v>
          </cell>
          <cell r="Y2331">
            <v>0</v>
          </cell>
        </row>
        <row r="2332">
          <cell r="I2332">
            <v>3380</v>
          </cell>
          <cell r="J2332">
            <v>594</v>
          </cell>
          <cell r="K2332">
            <v>319</v>
          </cell>
          <cell r="L2332">
            <v>120</v>
          </cell>
          <cell r="M2332">
            <v>706</v>
          </cell>
          <cell r="N2332">
            <v>5119</v>
          </cell>
          <cell r="O2332">
            <v>8568</v>
          </cell>
          <cell r="Q2332" t="str">
            <v/>
          </cell>
          <cell r="R2332" t="str">
            <v>FRDental44713</v>
          </cell>
          <cell r="S2332" t="str">
            <v/>
          </cell>
          <cell r="T2332">
            <v>280156</v>
          </cell>
          <cell r="U2332">
            <v>14589.15</v>
          </cell>
          <cell r="V2332">
            <v>0</v>
          </cell>
          <cell r="W2332">
            <v>0</v>
          </cell>
          <cell r="X2332">
            <v>280156</v>
          </cell>
          <cell r="Y2332">
            <v>0</v>
          </cell>
        </row>
        <row r="2333">
          <cell r="I2333">
            <v>124</v>
          </cell>
          <cell r="J2333">
            <v>16</v>
          </cell>
          <cell r="K2333">
            <v>6</v>
          </cell>
          <cell r="L2333">
            <v>5</v>
          </cell>
          <cell r="M2333">
            <v>28</v>
          </cell>
          <cell r="N2333">
            <v>179</v>
          </cell>
          <cell r="O2333">
            <v>296</v>
          </cell>
          <cell r="Q2333" t="str">
            <v/>
          </cell>
          <cell r="R2333" t="str">
            <v>GSEDental44713</v>
          </cell>
          <cell r="S2333" t="str">
            <v/>
          </cell>
          <cell r="T2333">
            <v>9720</v>
          </cell>
          <cell r="U2333">
            <v>510.15</v>
          </cell>
          <cell r="V2333">
            <v>0</v>
          </cell>
          <cell r="W2333">
            <v>0</v>
          </cell>
          <cell r="X2333">
            <v>9720</v>
          </cell>
          <cell r="Y2333">
            <v>0</v>
          </cell>
        </row>
        <row r="2334">
          <cell r="I2334">
            <v>44</v>
          </cell>
          <cell r="J2334">
            <v>3</v>
          </cell>
          <cell r="K2334">
            <v>6</v>
          </cell>
          <cell r="L2334">
            <v>1</v>
          </cell>
          <cell r="M2334">
            <v>7</v>
          </cell>
          <cell r="N2334">
            <v>61</v>
          </cell>
          <cell r="O2334">
            <v>93</v>
          </cell>
          <cell r="Q2334" t="str">
            <v/>
          </cell>
          <cell r="R2334" t="str">
            <v>HSDental44713</v>
          </cell>
          <cell r="S2334" t="str">
            <v/>
          </cell>
          <cell r="T2334">
            <v>3164</v>
          </cell>
          <cell r="U2334">
            <v>173.85</v>
          </cell>
          <cell r="V2334">
            <v>0</v>
          </cell>
          <cell r="W2334">
            <v>0</v>
          </cell>
          <cell r="X2334">
            <v>3164</v>
          </cell>
          <cell r="Y2334">
            <v>0</v>
          </cell>
        </row>
        <row r="2335">
          <cell r="I2335">
            <v>19</v>
          </cell>
          <cell r="J2335">
            <v>2</v>
          </cell>
          <cell r="K2335">
            <v>0</v>
          </cell>
          <cell r="L2335">
            <v>3</v>
          </cell>
          <cell r="M2335">
            <v>4</v>
          </cell>
          <cell r="N2335">
            <v>28</v>
          </cell>
          <cell r="O2335">
            <v>51</v>
          </cell>
          <cell r="Q2335" t="str">
            <v/>
          </cell>
          <cell r="R2335" t="str">
            <v>WNDental44713</v>
          </cell>
          <cell r="S2335" t="str">
            <v/>
          </cell>
          <cell r="T2335">
            <v>1585</v>
          </cell>
          <cell r="U2335">
            <v>79.8</v>
          </cell>
          <cell r="V2335">
            <v>0</v>
          </cell>
          <cell r="W2335">
            <v>0</v>
          </cell>
          <cell r="X2335">
            <v>1585</v>
          </cell>
          <cell r="Y2335">
            <v>0</v>
          </cell>
        </row>
        <row r="2336">
          <cell r="I2336">
            <v>6</v>
          </cell>
          <cell r="J2336">
            <v>0</v>
          </cell>
          <cell r="K2336">
            <v>0</v>
          </cell>
          <cell r="L2336">
            <v>0</v>
          </cell>
          <cell r="M2336">
            <v>3</v>
          </cell>
          <cell r="N2336">
            <v>9</v>
          </cell>
          <cell r="O2336">
            <v>20</v>
          </cell>
          <cell r="Q2336" t="str">
            <v/>
          </cell>
          <cell r="R2336" t="str">
            <v>CWDental44713</v>
          </cell>
          <cell r="S2336" t="str">
            <v/>
          </cell>
          <cell r="T2336">
            <v>534</v>
          </cell>
          <cell r="U2336">
            <v>25.65</v>
          </cell>
          <cell r="V2336">
            <v>0</v>
          </cell>
          <cell r="W2336">
            <v>0</v>
          </cell>
          <cell r="X2336">
            <v>534</v>
          </cell>
          <cell r="Y2336">
            <v>0</v>
          </cell>
        </row>
        <row r="2337">
          <cell r="I2337">
            <v>22</v>
          </cell>
          <cell r="J2337">
            <v>5</v>
          </cell>
          <cell r="K2337">
            <v>2</v>
          </cell>
          <cell r="L2337">
            <v>1</v>
          </cell>
          <cell r="M2337">
            <v>10</v>
          </cell>
          <cell r="N2337">
            <v>40</v>
          </cell>
          <cell r="O2337">
            <v>86</v>
          </cell>
          <cell r="Q2337" t="str">
            <v/>
          </cell>
          <cell r="R2337" t="str">
            <v>FRDental44713</v>
          </cell>
          <cell r="S2337" t="str">
            <v/>
          </cell>
          <cell r="T2337">
            <v>2462</v>
          </cell>
          <cell r="U2337">
            <v>114</v>
          </cell>
          <cell r="V2337">
            <v>0</v>
          </cell>
          <cell r="W2337">
            <v>0</v>
          </cell>
          <cell r="X2337">
            <v>2462</v>
          </cell>
          <cell r="Y2337">
            <v>0</v>
          </cell>
        </row>
        <row r="2338">
          <cell r="I2338">
            <v>1</v>
          </cell>
          <cell r="J2338">
            <v>1</v>
          </cell>
          <cell r="K2338">
            <v>0</v>
          </cell>
          <cell r="L2338">
            <v>0</v>
          </cell>
          <cell r="M2338">
            <v>0</v>
          </cell>
          <cell r="N2338">
            <v>2</v>
          </cell>
          <cell r="O2338">
            <v>3</v>
          </cell>
          <cell r="Q2338" t="str">
            <v/>
          </cell>
          <cell r="R2338" t="str">
            <v>GSEDental44713</v>
          </cell>
          <cell r="S2338" t="str">
            <v/>
          </cell>
          <cell r="T2338">
            <v>111</v>
          </cell>
          <cell r="U2338">
            <v>5.7</v>
          </cell>
          <cell r="V2338">
            <v>0</v>
          </cell>
          <cell r="W2338">
            <v>0</v>
          </cell>
          <cell r="X2338">
            <v>111</v>
          </cell>
          <cell r="Y2338">
            <v>0</v>
          </cell>
        </row>
        <row r="2339">
          <cell r="I2339">
            <v>1</v>
          </cell>
          <cell r="J2339">
            <v>0</v>
          </cell>
          <cell r="K2339">
            <v>0</v>
          </cell>
          <cell r="L2339">
            <v>0</v>
          </cell>
          <cell r="M2339">
            <v>0</v>
          </cell>
          <cell r="N2339">
            <v>1</v>
          </cell>
          <cell r="O2339">
            <v>1</v>
          </cell>
          <cell r="Q2339" t="str">
            <v/>
          </cell>
          <cell r="R2339" t="str">
            <v>HSDental44713</v>
          </cell>
          <cell r="S2339" t="str">
            <v/>
          </cell>
          <cell r="T2339">
            <v>39</v>
          </cell>
          <cell r="U2339">
            <v>2.85</v>
          </cell>
          <cell r="V2339">
            <v>0</v>
          </cell>
          <cell r="W2339">
            <v>0</v>
          </cell>
          <cell r="X2339">
            <v>39</v>
          </cell>
          <cell r="Y2339">
            <v>0</v>
          </cell>
        </row>
        <row r="2340">
          <cell r="I2340">
            <v>0</v>
          </cell>
          <cell r="J2340">
            <v>0</v>
          </cell>
          <cell r="K2340">
            <v>0</v>
          </cell>
          <cell r="L2340">
            <v>0</v>
          </cell>
          <cell r="M2340">
            <v>0</v>
          </cell>
          <cell r="N2340">
            <v>0</v>
          </cell>
          <cell r="O2340">
            <v>0</v>
          </cell>
          <cell r="Q2340" t="str">
            <v/>
          </cell>
          <cell r="R2340" t="str">
            <v>UDDental44713</v>
          </cell>
          <cell r="S2340" t="str">
            <v/>
          </cell>
          <cell r="T2340">
            <v>0</v>
          </cell>
          <cell r="U2340">
            <v>0</v>
          </cell>
          <cell r="V2340">
            <v>0</v>
          </cell>
          <cell r="W2340">
            <v>0</v>
          </cell>
          <cell r="X2340">
            <v>0</v>
          </cell>
          <cell r="Y2340">
            <v>0</v>
          </cell>
        </row>
        <row r="2341">
          <cell r="I2341">
            <v>12</v>
          </cell>
          <cell r="J2341">
            <v>3</v>
          </cell>
          <cell r="K2341">
            <v>0</v>
          </cell>
          <cell r="L2341">
            <v>0</v>
          </cell>
          <cell r="M2341">
            <v>1</v>
          </cell>
          <cell r="N2341">
            <v>16</v>
          </cell>
          <cell r="O2341">
            <v>22</v>
          </cell>
          <cell r="Q2341" t="str">
            <v/>
          </cell>
          <cell r="R2341" t="str">
            <v>CWDental44713</v>
          </cell>
          <cell r="S2341" t="str">
            <v/>
          </cell>
          <cell r="T2341">
            <v>784</v>
          </cell>
          <cell r="U2341">
            <v>45.6</v>
          </cell>
          <cell r="V2341">
            <v>0</v>
          </cell>
          <cell r="W2341">
            <v>0</v>
          </cell>
          <cell r="X2341">
            <v>784</v>
          </cell>
          <cell r="Y2341">
            <v>0</v>
          </cell>
        </row>
        <row r="2342">
          <cell r="I2342">
            <v>13</v>
          </cell>
          <cell r="J2342">
            <v>4</v>
          </cell>
          <cell r="K2342">
            <v>2</v>
          </cell>
          <cell r="L2342">
            <v>0</v>
          </cell>
          <cell r="M2342">
            <v>0</v>
          </cell>
          <cell r="N2342">
            <v>19</v>
          </cell>
          <cell r="O2342">
            <v>25</v>
          </cell>
          <cell r="Q2342" t="str">
            <v/>
          </cell>
          <cell r="R2342" t="str">
            <v>FRDental44713</v>
          </cell>
          <cell r="S2342" t="str">
            <v/>
          </cell>
          <cell r="T2342">
            <v>939</v>
          </cell>
          <cell r="U2342">
            <v>54.15</v>
          </cell>
          <cell r="V2342">
            <v>0</v>
          </cell>
          <cell r="W2342">
            <v>0</v>
          </cell>
          <cell r="X2342">
            <v>939</v>
          </cell>
          <cell r="Y2342">
            <v>0</v>
          </cell>
        </row>
        <row r="2343">
          <cell r="I2343">
            <v>1</v>
          </cell>
          <cell r="J2343">
            <v>0</v>
          </cell>
          <cell r="K2343">
            <v>0</v>
          </cell>
          <cell r="L2343">
            <v>0</v>
          </cell>
          <cell r="M2343">
            <v>0</v>
          </cell>
          <cell r="N2343">
            <v>1</v>
          </cell>
          <cell r="O2343">
            <v>1</v>
          </cell>
          <cell r="Q2343" t="str">
            <v/>
          </cell>
          <cell r="R2343" t="str">
            <v>GSEDental44713</v>
          </cell>
          <cell r="S2343" t="str">
            <v/>
          </cell>
          <cell r="T2343">
            <v>39</v>
          </cell>
          <cell r="U2343">
            <v>2.85</v>
          </cell>
          <cell r="V2343">
            <v>0</v>
          </cell>
          <cell r="W2343">
            <v>0</v>
          </cell>
          <cell r="X2343">
            <v>39</v>
          </cell>
          <cell r="Y2343">
            <v>0</v>
          </cell>
        </row>
        <row r="2344">
          <cell r="I2344">
            <v>0</v>
          </cell>
          <cell r="J2344">
            <v>0</v>
          </cell>
          <cell r="K2344">
            <v>0</v>
          </cell>
          <cell r="L2344">
            <v>0</v>
          </cell>
          <cell r="M2344">
            <v>0</v>
          </cell>
          <cell r="N2344">
            <v>0</v>
          </cell>
          <cell r="O2344">
            <v>0</v>
          </cell>
          <cell r="Q2344" t="str">
            <v/>
          </cell>
          <cell r="R2344" t="str">
            <v>HSDental44713</v>
          </cell>
          <cell r="S2344" t="str">
            <v/>
          </cell>
          <cell r="T2344">
            <v>0</v>
          </cell>
          <cell r="U2344">
            <v>0</v>
          </cell>
          <cell r="V2344">
            <v>0</v>
          </cell>
          <cell r="W2344">
            <v>0</v>
          </cell>
          <cell r="X2344">
            <v>0</v>
          </cell>
          <cell r="Y2344">
            <v>0</v>
          </cell>
        </row>
        <row r="2345">
          <cell r="I2345">
            <v>8</v>
          </cell>
          <cell r="J2345">
            <v>0</v>
          </cell>
          <cell r="K2345">
            <v>0</v>
          </cell>
          <cell r="L2345">
            <v>0</v>
          </cell>
          <cell r="M2345">
            <v>0</v>
          </cell>
          <cell r="N2345">
            <v>8</v>
          </cell>
          <cell r="O2345">
            <v>8</v>
          </cell>
          <cell r="Q2345" t="str">
            <v/>
          </cell>
          <cell r="R2345" t="str">
            <v>CWDental44713</v>
          </cell>
          <cell r="S2345" t="str">
            <v/>
          </cell>
          <cell r="T2345">
            <v>312</v>
          </cell>
          <cell r="U2345">
            <v>22.8</v>
          </cell>
          <cell r="V2345">
            <v>0</v>
          </cell>
          <cell r="W2345">
            <v>0</v>
          </cell>
          <cell r="X2345">
            <v>312</v>
          </cell>
          <cell r="Y2345">
            <v>0</v>
          </cell>
        </row>
        <row r="2346">
          <cell r="I2346">
            <v>10</v>
          </cell>
          <cell r="J2346">
            <v>0</v>
          </cell>
          <cell r="K2346">
            <v>1</v>
          </cell>
          <cell r="L2346">
            <v>0</v>
          </cell>
          <cell r="M2346">
            <v>0</v>
          </cell>
          <cell r="N2346">
            <v>11</v>
          </cell>
          <cell r="O2346">
            <v>12</v>
          </cell>
          <cell r="Q2346" t="str">
            <v/>
          </cell>
          <cell r="R2346" t="str">
            <v>FRDental44713</v>
          </cell>
          <cell r="S2346" t="str">
            <v/>
          </cell>
          <cell r="T2346">
            <v>462</v>
          </cell>
          <cell r="U2346">
            <v>31.35</v>
          </cell>
          <cell r="V2346">
            <v>0</v>
          </cell>
          <cell r="W2346">
            <v>0</v>
          </cell>
          <cell r="X2346">
            <v>462</v>
          </cell>
          <cell r="Y2346">
            <v>0</v>
          </cell>
        </row>
        <row r="2347">
          <cell r="I2347">
            <v>0</v>
          </cell>
          <cell r="J2347">
            <v>0</v>
          </cell>
          <cell r="K2347">
            <v>0</v>
          </cell>
          <cell r="L2347">
            <v>0</v>
          </cell>
          <cell r="M2347">
            <v>0</v>
          </cell>
          <cell r="N2347">
            <v>0</v>
          </cell>
          <cell r="O2347">
            <v>0</v>
          </cell>
          <cell r="Q2347" t="str">
            <v/>
          </cell>
          <cell r="R2347" t="str">
            <v>GSEDental44713</v>
          </cell>
          <cell r="S2347" t="str">
            <v/>
          </cell>
          <cell r="T2347">
            <v>0</v>
          </cell>
          <cell r="U2347">
            <v>0</v>
          </cell>
          <cell r="V2347">
            <v>0</v>
          </cell>
          <cell r="W2347">
            <v>0</v>
          </cell>
          <cell r="X2347">
            <v>0</v>
          </cell>
          <cell r="Y2347">
            <v>0</v>
          </cell>
        </row>
        <row r="2348">
          <cell r="I2348">
            <v>0</v>
          </cell>
          <cell r="J2348">
            <v>1</v>
          </cell>
          <cell r="K2348">
            <v>0</v>
          </cell>
          <cell r="L2348">
            <v>0</v>
          </cell>
          <cell r="M2348">
            <v>0</v>
          </cell>
          <cell r="N2348">
            <v>1</v>
          </cell>
          <cell r="O2348">
            <v>2</v>
          </cell>
          <cell r="Q2348" t="str">
            <v/>
          </cell>
          <cell r="R2348" t="str">
            <v>HSDental44713</v>
          </cell>
          <cell r="S2348" t="str">
            <v/>
          </cell>
          <cell r="T2348">
            <v>72</v>
          </cell>
          <cell r="U2348">
            <v>2.85</v>
          </cell>
          <cell r="V2348">
            <v>0</v>
          </cell>
          <cell r="W2348">
            <v>0</v>
          </cell>
          <cell r="X2348">
            <v>72</v>
          </cell>
          <cell r="Y2348">
            <v>0</v>
          </cell>
        </row>
        <row r="2349">
          <cell r="I2349">
            <v>0</v>
          </cell>
          <cell r="J2349">
            <v>1</v>
          </cell>
          <cell r="K2349">
            <v>0</v>
          </cell>
          <cell r="L2349">
            <v>0</v>
          </cell>
          <cell r="M2349">
            <v>0</v>
          </cell>
          <cell r="N2349">
            <v>1</v>
          </cell>
          <cell r="O2349">
            <v>2</v>
          </cell>
          <cell r="Q2349" t="str">
            <v>FRMajor Medical44713</v>
          </cell>
          <cell r="R2349" t="str">
            <v>FRMedical44713</v>
          </cell>
          <cell r="S2349" t="str">
            <v>FRMedicalMajor Medical44713</v>
          </cell>
          <cell r="T2349">
            <v>1171</v>
          </cell>
          <cell r="U2349">
            <v>45.38</v>
          </cell>
          <cell r="V2349">
            <v>75.84</v>
          </cell>
          <cell r="W2349">
            <v>0</v>
          </cell>
          <cell r="X2349">
            <v>572.62878787878799</v>
          </cell>
          <cell r="Y2349">
            <v>0.46500000000000002</v>
          </cell>
        </row>
        <row r="2350">
          <cell r="I2350">
            <v>62</v>
          </cell>
          <cell r="J2350">
            <v>0</v>
          </cell>
          <cell r="K2350">
            <v>0</v>
          </cell>
          <cell r="L2350">
            <v>0</v>
          </cell>
          <cell r="M2350">
            <v>0</v>
          </cell>
          <cell r="N2350">
            <v>62</v>
          </cell>
          <cell r="O2350">
            <v>62</v>
          </cell>
          <cell r="Q2350" t="str">
            <v>CWMID44713</v>
          </cell>
          <cell r="R2350" t="str">
            <v>CWMedical44713</v>
          </cell>
          <cell r="S2350" t="str">
            <v>CWMedicalMID44713</v>
          </cell>
          <cell r="T2350">
            <v>42656</v>
          </cell>
          <cell r="U2350">
            <v>2813.56</v>
          </cell>
          <cell r="V2350">
            <v>1504.74</v>
          </cell>
          <cell r="W2350">
            <v>1033.54</v>
          </cell>
          <cell r="X2350">
            <v>18049.280153158899</v>
          </cell>
          <cell r="Y2350">
            <v>14.414999999999999</v>
          </cell>
        </row>
        <row r="2351">
          <cell r="I2351">
            <v>0</v>
          </cell>
          <cell r="J2351">
            <v>9</v>
          </cell>
          <cell r="K2351">
            <v>7</v>
          </cell>
          <cell r="L2351">
            <v>0</v>
          </cell>
          <cell r="M2351">
            <v>0</v>
          </cell>
          <cell r="N2351">
            <v>16</v>
          </cell>
          <cell r="O2351">
            <v>32</v>
          </cell>
          <cell r="Q2351" t="str">
            <v>CWMID44713</v>
          </cell>
          <cell r="R2351" t="str">
            <v>CWMedical44713</v>
          </cell>
          <cell r="S2351" t="str">
            <v>CWMedicalMID44713</v>
          </cell>
          <cell r="T2351">
            <v>21232</v>
          </cell>
          <cell r="U2351">
            <v>726.08</v>
          </cell>
          <cell r="V2351">
            <v>1213.44</v>
          </cell>
          <cell r="W2351">
            <v>533.28</v>
          </cell>
          <cell r="X2351">
            <v>10346.2726317333</v>
          </cell>
          <cell r="Y2351">
            <v>7.44</v>
          </cell>
        </row>
        <row r="2352">
          <cell r="I2352">
            <v>0</v>
          </cell>
          <cell r="J2352">
            <v>0</v>
          </cell>
          <cell r="K2352">
            <v>0</v>
          </cell>
          <cell r="L2352">
            <v>3</v>
          </cell>
          <cell r="M2352">
            <v>11</v>
          </cell>
          <cell r="N2352">
            <v>14</v>
          </cell>
          <cell r="O2352">
            <v>54</v>
          </cell>
          <cell r="Q2352" t="str">
            <v>CWMID44713</v>
          </cell>
          <cell r="R2352" t="str">
            <v>CWMedical44713</v>
          </cell>
          <cell r="S2352" t="str">
            <v>CWMedicalMID44713</v>
          </cell>
          <cell r="T2352">
            <v>21966</v>
          </cell>
          <cell r="U2352">
            <v>635.32000000000005</v>
          </cell>
          <cell r="V2352">
            <v>1061.76</v>
          </cell>
          <cell r="W2352">
            <v>700</v>
          </cell>
          <cell r="X2352">
            <v>12935.245708603699</v>
          </cell>
          <cell r="Y2352">
            <v>12.555</v>
          </cell>
        </row>
        <row r="2353">
          <cell r="I2353">
            <v>518</v>
          </cell>
          <cell r="J2353">
            <v>0</v>
          </cell>
          <cell r="K2353">
            <v>0</v>
          </cell>
          <cell r="L2353">
            <v>0</v>
          </cell>
          <cell r="M2353">
            <v>0</v>
          </cell>
          <cell r="N2353">
            <v>518</v>
          </cell>
          <cell r="O2353">
            <v>518</v>
          </cell>
          <cell r="Q2353" t="str">
            <v>FRMID44713</v>
          </cell>
          <cell r="R2353" t="str">
            <v>FRMedical44713</v>
          </cell>
          <cell r="S2353" t="str">
            <v>FRMedicalMID44713</v>
          </cell>
          <cell r="T2353">
            <v>356384</v>
          </cell>
          <cell r="U2353">
            <v>23506.84</v>
          </cell>
          <cell r="V2353">
            <v>12571.86</v>
          </cell>
          <cell r="W2353">
            <v>8635.06</v>
          </cell>
          <cell r="X2353">
            <v>150798.82450542401</v>
          </cell>
          <cell r="Y2353">
            <v>120.435</v>
          </cell>
        </row>
        <row r="2354">
          <cell r="I2354">
            <v>0</v>
          </cell>
          <cell r="J2354">
            <v>79</v>
          </cell>
          <cell r="K2354">
            <v>69</v>
          </cell>
          <cell r="L2354">
            <v>0</v>
          </cell>
          <cell r="M2354">
            <v>0</v>
          </cell>
          <cell r="N2354">
            <v>148</v>
          </cell>
          <cell r="O2354">
            <v>296</v>
          </cell>
          <cell r="Q2354" t="str">
            <v>FRMID44713</v>
          </cell>
          <cell r="R2354" t="str">
            <v>FRMedical44713</v>
          </cell>
          <cell r="S2354" t="str">
            <v>FRMedicalMID44713</v>
          </cell>
          <cell r="T2354">
            <v>196396</v>
          </cell>
          <cell r="U2354">
            <v>6716.24</v>
          </cell>
          <cell r="V2354">
            <v>11224.32</v>
          </cell>
          <cell r="W2354">
            <v>4932.84</v>
          </cell>
          <cell r="X2354">
            <v>94768.485213608394</v>
          </cell>
          <cell r="Y2354">
            <v>68.819999999999993</v>
          </cell>
        </row>
        <row r="2355">
          <cell r="I2355">
            <v>0</v>
          </cell>
          <cell r="J2355">
            <v>0</v>
          </cell>
          <cell r="K2355">
            <v>0</v>
          </cell>
          <cell r="L2355">
            <v>27</v>
          </cell>
          <cell r="M2355">
            <v>90</v>
          </cell>
          <cell r="N2355">
            <v>117</v>
          </cell>
          <cell r="O2355">
            <v>460</v>
          </cell>
          <cell r="Q2355" t="str">
            <v>FRMID44713</v>
          </cell>
          <cell r="R2355" t="str">
            <v>FRMedical44713</v>
          </cell>
          <cell r="S2355" t="str">
            <v>FRMedicalMID44713</v>
          </cell>
          <cell r="T2355">
            <v>183573</v>
          </cell>
          <cell r="U2355">
            <v>5309.46</v>
          </cell>
          <cell r="V2355">
            <v>8873.2800000000007</v>
          </cell>
          <cell r="W2355">
            <v>5850</v>
          </cell>
          <cell r="X2355">
            <v>107860.741626544</v>
          </cell>
          <cell r="Y2355">
            <v>106.95</v>
          </cell>
        </row>
        <row r="2356">
          <cell r="I2356">
            <v>32</v>
          </cell>
          <cell r="J2356">
            <v>0</v>
          </cell>
          <cell r="K2356">
            <v>0</v>
          </cell>
          <cell r="L2356">
            <v>0</v>
          </cell>
          <cell r="M2356">
            <v>0</v>
          </cell>
          <cell r="N2356">
            <v>32</v>
          </cell>
          <cell r="O2356">
            <v>32</v>
          </cell>
          <cell r="Q2356" t="str">
            <v>GSEMID44713</v>
          </cell>
          <cell r="R2356" t="str">
            <v>GSEMedical44713</v>
          </cell>
          <cell r="S2356" t="str">
            <v>GSMedicalMID44713</v>
          </cell>
          <cell r="T2356">
            <v>22016</v>
          </cell>
          <cell r="U2356">
            <v>1452.16</v>
          </cell>
          <cell r="V2356">
            <v>776.64</v>
          </cell>
          <cell r="W2356">
            <v>533.44000000000005</v>
          </cell>
          <cell r="X2356">
            <v>9315.7574984046005</v>
          </cell>
          <cell r="Y2356">
            <v>7.44</v>
          </cell>
        </row>
        <row r="2357">
          <cell r="I2357">
            <v>0</v>
          </cell>
          <cell r="J2357">
            <v>2</v>
          </cell>
          <cell r="K2357">
            <v>1</v>
          </cell>
          <cell r="L2357">
            <v>0</v>
          </cell>
          <cell r="M2357">
            <v>0</v>
          </cell>
          <cell r="N2357">
            <v>3</v>
          </cell>
          <cell r="O2357">
            <v>6</v>
          </cell>
          <cell r="Q2357" t="str">
            <v>GSEMID44713</v>
          </cell>
          <cell r="R2357" t="str">
            <v>GSEMedical44713</v>
          </cell>
          <cell r="S2357" t="str">
            <v>GSMedicalMID44713</v>
          </cell>
          <cell r="T2357">
            <v>3981</v>
          </cell>
          <cell r="U2357">
            <v>136.13999999999999</v>
          </cell>
          <cell r="V2357">
            <v>227.52</v>
          </cell>
          <cell r="W2357">
            <v>99.99</v>
          </cell>
          <cell r="X2357">
            <v>2008.6420471209301</v>
          </cell>
          <cell r="Y2357">
            <v>1.395</v>
          </cell>
        </row>
        <row r="2358">
          <cell r="I2358">
            <v>0</v>
          </cell>
          <cell r="J2358">
            <v>0</v>
          </cell>
          <cell r="K2358">
            <v>0</v>
          </cell>
          <cell r="L2358">
            <v>3</v>
          </cell>
          <cell r="M2358">
            <v>2</v>
          </cell>
          <cell r="N2358">
            <v>5</v>
          </cell>
          <cell r="O2358">
            <v>18</v>
          </cell>
          <cell r="Q2358" t="str">
            <v>GSEMID44713</v>
          </cell>
          <cell r="R2358" t="str">
            <v>GSEMedical44713</v>
          </cell>
          <cell r="S2358" t="str">
            <v>GSMedicalMID44713</v>
          </cell>
          <cell r="T2358">
            <v>7845</v>
          </cell>
          <cell r="U2358">
            <v>226.9</v>
          </cell>
          <cell r="V2358">
            <v>379.2</v>
          </cell>
          <cell r="W2358">
            <v>250</v>
          </cell>
          <cell r="X2358">
            <v>4378.7759577140496</v>
          </cell>
          <cell r="Y2358">
            <v>4.1849999999999996</v>
          </cell>
        </row>
        <row r="2359">
          <cell r="I2359">
            <v>0</v>
          </cell>
          <cell r="J2359">
            <v>0</v>
          </cell>
          <cell r="K2359">
            <v>0</v>
          </cell>
          <cell r="L2359">
            <v>0</v>
          </cell>
          <cell r="M2359">
            <v>1</v>
          </cell>
          <cell r="N2359">
            <v>1</v>
          </cell>
          <cell r="O2359">
            <v>5</v>
          </cell>
          <cell r="Q2359" t="str">
            <v>CWMID44713</v>
          </cell>
          <cell r="R2359" t="str">
            <v>CWMedical44713</v>
          </cell>
          <cell r="S2359" t="str">
            <v>CWMedicalMID44713</v>
          </cell>
          <cell r="T2359">
            <v>1569</v>
          </cell>
          <cell r="U2359">
            <v>45.38</v>
          </cell>
          <cell r="V2359">
            <v>75.84</v>
          </cell>
          <cell r="W2359">
            <v>50</v>
          </cell>
          <cell r="X2359">
            <v>950.71886120996396</v>
          </cell>
          <cell r="Y2359">
            <v>1.1625000000000001</v>
          </cell>
        </row>
        <row r="2360">
          <cell r="I2360">
            <v>1</v>
          </cell>
          <cell r="J2360">
            <v>0</v>
          </cell>
          <cell r="K2360">
            <v>0</v>
          </cell>
          <cell r="L2360">
            <v>0</v>
          </cell>
          <cell r="M2360">
            <v>0</v>
          </cell>
          <cell r="N2360">
            <v>1</v>
          </cell>
          <cell r="O2360">
            <v>1</v>
          </cell>
          <cell r="Q2360" t="str">
            <v>FRMID44713</v>
          </cell>
          <cell r="R2360" t="str">
            <v>FRMedical44713</v>
          </cell>
          <cell r="S2360" t="str">
            <v>FRMedicalMID44713</v>
          </cell>
          <cell r="T2360">
            <v>688</v>
          </cell>
          <cell r="U2360">
            <v>45.38</v>
          </cell>
          <cell r="V2360">
            <v>24.27</v>
          </cell>
          <cell r="W2360">
            <v>16.670000000000002</v>
          </cell>
          <cell r="X2360">
            <v>291.11742182514399</v>
          </cell>
          <cell r="Y2360">
            <v>0.23250000000000001</v>
          </cell>
        </row>
        <row r="2361">
          <cell r="I2361">
            <v>0</v>
          </cell>
          <cell r="J2361">
            <v>0</v>
          </cell>
          <cell r="K2361">
            <v>1</v>
          </cell>
          <cell r="L2361">
            <v>0</v>
          </cell>
          <cell r="M2361">
            <v>0</v>
          </cell>
          <cell r="N2361">
            <v>1</v>
          </cell>
          <cell r="O2361">
            <v>2</v>
          </cell>
          <cell r="Q2361" t="str">
            <v>FRMID44713</v>
          </cell>
          <cell r="R2361" t="str">
            <v>FRMedical44713</v>
          </cell>
          <cell r="S2361" t="str">
            <v>FRMedicalMID44713</v>
          </cell>
          <cell r="T2361">
            <v>1327</v>
          </cell>
          <cell r="U2361">
            <v>45.38</v>
          </cell>
          <cell r="V2361">
            <v>75.84</v>
          </cell>
          <cell r="W2361">
            <v>33.33</v>
          </cell>
          <cell r="X2361">
            <v>522.95336787564804</v>
          </cell>
          <cell r="Y2361">
            <v>0.46500000000000002</v>
          </cell>
        </row>
        <row r="2362">
          <cell r="I2362">
            <v>0</v>
          </cell>
          <cell r="J2362">
            <v>0</v>
          </cell>
          <cell r="K2362">
            <v>0</v>
          </cell>
          <cell r="L2362">
            <v>0</v>
          </cell>
          <cell r="M2362">
            <v>2</v>
          </cell>
          <cell r="N2362">
            <v>2</v>
          </cell>
          <cell r="O2362">
            <v>10</v>
          </cell>
          <cell r="Q2362" t="str">
            <v>FRMID44713</v>
          </cell>
          <cell r="R2362" t="str">
            <v>FRMedical44713</v>
          </cell>
          <cell r="S2362" t="str">
            <v>FRMedicalMID44713</v>
          </cell>
          <cell r="T2362">
            <v>3138</v>
          </cell>
          <cell r="U2362">
            <v>90.76</v>
          </cell>
          <cell r="V2362">
            <v>151.68</v>
          </cell>
          <cell r="W2362">
            <v>100</v>
          </cell>
          <cell r="X2362">
            <v>1901.43772241993</v>
          </cell>
          <cell r="Y2362">
            <v>2.3250000000000002</v>
          </cell>
        </row>
        <row r="2363">
          <cell r="I2363">
            <v>1</v>
          </cell>
          <cell r="J2363">
            <v>0</v>
          </cell>
          <cell r="K2363">
            <v>0</v>
          </cell>
          <cell r="L2363">
            <v>0</v>
          </cell>
          <cell r="M2363">
            <v>0</v>
          </cell>
          <cell r="N2363">
            <v>1</v>
          </cell>
          <cell r="O2363">
            <v>1</v>
          </cell>
          <cell r="Q2363" t="str">
            <v>GSEMID44713</v>
          </cell>
          <cell r="R2363" t="str">
            <v>GSEMedical44713</v>
          </cell>
          <cell r="S2363" t="str">
            <v>GSMedicalMID44713</v>
          </cell>
          <cell r="T2363">
            <v>688</v>
          </cell>
          <cell r="U2363">
            <v>45.38</v>
          </cell>
          <cell r="V2363">
            <v>24.27</v>
          </cell>
          <cell r="W2363">
            <v>16.670000000000002</v>
          </cell>
          <cell r="X2363">
            <v>291.11742182514399</v>
          </cell>
          <cell r="Y2363">
            <v>0.23250000000000001</v>
          </cell>
        </row>
        <row r="2364">
          <cell r="I2364">
            <v>67</v>
          </cell>
          <cell r="J2364">
            <v>0</v>
          </cell>
          <cell r="K2364">
            <v>0</v>
          </cell>
          <cell r="L2364">
            <v>0</v>
          </cell>
          <cell r="M2364">
            <v>0</v>
          </cell>
          <cell r="N2364">
            <v>67</v>
          </cell>
          <cell r="O2364">
            <v>67</v>
          </cell>
          <cell r="Q2364" t="str">
            <v>CWHRA44713</v>
          </cell>
          <cell r="R2364" t="str">
            <v>CWMedical44713</v>
          </cell>
          <cell r="S2364" t="str">
            <v>CWMedicalHRA44713</v>
          </cell>
          <cell r="T2364">
            <v>54471</v>
          </cell>
          <cell r="U2364">
            <v>3040.46</v>
          </cell>
          <cell r="V2364">
            <v>1626.09</v>
          </cell>
          <cell r="W2364">
            <v>2233.11</v>
          </cell>
          <cell r="X2364">
            <v>23578.0299498926</v>
          </cell>
          <cell r="Y2364">
            <v>15.577500000000001</v>
          </cell>
        </row>
        <row r="2365">
          <cell r="I2365">
            <v>0</v>
          </cell>
          <cell r="J2365">
            <v>13</v>
          </cell>
          <cell r="K2365">
            <v>3</v>
          </cell>
          <cell r="L2365">
            <v>0</v>
          </cell>
          <cell r="M2365">
            <v>0</v>
          </cell>
          <cell r="N2365">
            <v>16</v>
          </cell>
          <cell r="O2365">
            <v>32</v>
          </cell>
          <cell r="Q2365" t="str">
            <v>CWHRA44713</v>
          </cell>
          <cell r="R2365" t="str">
            <v>CWMedical44713</v>
          </cell>
          <cell r="S2365" t="str">
            <v>CWMedicalHRA44713</v>
          </cell>
          <cell r="T2365">
            <v>25072</v>
          </cell>
          <cell r="U2365">
            <v>726.08</v>
          </cell>
          <cell r="V2365">
            <v>1213.44</v>
          </cell>
          <cell r="W2365">
            <v>1066.72</v>
          </cell>
          <cell r="X2365">
            <v>13909.553660905</v>
          </cell>
          <cell r="Y2365">
            <v>7.44</v>
          </cell>
        </row>
        <row r="2366">
          <cell r="I2366">
            <v>0</v>
          </cell>
          <cell r="J2366">
            <v>0</v>
          </cell>
          <cell r="K2366">
            <v>0</v>
          </cell>
          <cell r="L2366">
            <v>1</v>
          </cell>
          <cell r="M2366">
            <v>11</v>
          </cell>
          <cell r="N2366">
            <v>12</v>
          </cell>
          <cell r="O2366">
            <v>48</v>
          </cell>
          <cell r="Q2366" t="str">
            <v>CWHRA44713</v>
          </cell>
          <cell r="R2366" t="str">
            <v>CWMedical44713</v>
          </cell>
          <cell r="S2366" t="str">
            <v>CWMedicalHRA44713</v>
          </cell>
          <cell r="T2366">
            <v>22188</v>
          </cell>
          <cell r="U2366">
            <v>544.55999999999995</v>
          </cell>
          <cell r="V2366">
            <v>910.08</v>
          </cell>
          <cell r="W2366">
            <v>1200</v>
          </cell>
          <cell r="X2366">
            <v>13839.7177895981</v>
          </cell>
          <cell r="Y2366">
            <v>11.16</v>
          </cell>
        </row>
        <row r="2367">
          <cell r="I2367">
            <v>481</v>
          </cell>
          <cell r="J2367">
            <v>0</v>
          </cell>
          <cell r="K2367">
            <v>0</v>
          </cell>
          <cell r="L2367">
            <v>0</v>
          </cell>
          <cell r="M2367">
            <v>0</v>
          </cell>
          <cell r="N2367">
            <v>481</v>
          </cell>
          <cell r="O2367">
            <v>481</v>
          </cell>
          <cell r="Q2367" t="str">
            <v>FRHRA44713</v>
          </cell>
          <cell r="R2367" t="str">
            <v>FRMedical44713</v>
          </cell>
          <cell r="S2367" t="str">
            <v>FRMedicalHRA44713</v>
          </cell>
          <cell r="T2367">
            <v>391053</v>
          </cell>
          <cell r="U2367">
            <v>21827.78</v>
          </cell>
          <cell r="V2367">
            <v>11673.87</v>
          </cell>
          <cell r="W2367">
            <v>16031.73</v>
          </cell>
          <cell r="X2367">
            <v>169269.140386543</v>
          </cell>
          <cell r="Y2367">
            <v>111.8325</v>
          </cell>
        </row>
        <row r="2368">
          <cell r="I2368">
            <v>1</v>
          </cell>
          <cell r="J2368">
            <v>100</v>
          </cell>
          <cell r="K2368">
            <v>31</v>
          </cell>
          <cell r="L2368">
            <v>0</v>
          </cell>
          <cell r="M2368">
            <v>0</v>
          </cell>
          <cell r="N2368">
            <v>132</v>
          </cell>
          <cell r="O2368">
            <v>263</v>
          </cell>
          <cell r="Q2368" t="str">
            <v>FRHRA44713</v>
          </cell>
          <cell r="R2368" t="str">
            <v>FRMedical44713</v>
          </cell>
          <cell r="S2368" t="str">
            <v>FRMedicalHRA44713</v>
          </cell>
          <cell r="T2368">
            <v>206090</v>
          </cell>
          <cell r="U2368">
            <v>5990.16</v>
          </cell>
          <cell r="V2368">
            <v>9959.31</v>
          </cell>
          <cell r="W2368">
            <v>8767.1</v>
          </cell>
          <cell r="X2368">
            <v>112674.286424003</v>
          </cell>
          <cell r="Y2368">
            <v>61.147500000000001</v>
          </cell>
        </row>
        <row r="2369">
          <cell r="I2369">
            <v>0</v>
          </cell>
          <cell r="J2369">
            <v>0</v>
          </cell>
          <cell r="K2369">
            <v>0</v>
          </cell>
          <cell r="L2369">
            <v>12</v>
          </cell>
          <cell r="M2369">
            <v>144</v>
          </cell>
          <cell r="N2369">
            <v>156</v>
          </cell>
          <cell r="O2369">
            <v>664</v>
          </cell>
          <cell r="Q2369" t="str">
            <v>FRHRA44713</v>
          </cell>
          <cell r="R2369" t="str">
            <v>FRMedical44713</v>
          </cell>
          <cell r="S2369" t="str">
            <v>FRMedicalHRA44713</v>
          </cell>
          <cell r="T2369">
            <v>288444</v>
          </cell>
          <cell r="U2369">
            <v>7079.28</v>
          </cell>
          <cell r="V2369">
            <v>11831.04</v>
          </cell>
          <cell r="W2369">
            <v>15600</v>
          </cell>
          <cell r="X2369">
            <v>180050.51773049601</v>
          </cell>
          <cell r="Y2369">
            <v>154.38</v>
          </cell>
        </row>
        <row r="2370">
          <cell r="I2370">
            <v>45</v>
          </cell>
          <cell r="J2370">
            <v>0</v>
          </cell>
          <cell r="K2370">
            <v>0</v>
          </cell>
          <cell r="L2370">
            <v>0</v>
          </cell>
          <cell r="M2370">
            <v>0</v>
          </cell>
          <cell r="N2370">
            <v>45</v>
          </cell>
          <cell r="O2370">
            <v>45</v>
          </cell>
          <cell r="Q2370" t="str">
            <v>GSEHRA44713</v>
          </cell>
          <cell r="R2370" t="str">
            <v>GSEMedical44713</v>
          </cell>
          <cell r="S2370" t="str">
            <v>GSMedicalHRA44713</v>
          </cell>
          <cell r="T2370">
            <v>36585</v>
          </cell>
          <cell r="U2370">
            <v>2042.1</v>
          </cell>
          <cell r="V2370">
            <v>1092.1500000000001</v>
          </cell>
          <cell r="W2370">
            <v>1499.85</v>
          </cell>
          <cell r="X2370">
            <v>15835.990264853301</v>
          </cell>
          <cell r="Y2370">
            <v>10.4625</v>
          </cell>
        </row>
        <row r="2371">
          <cell r="I2371">
            <v>0</v>
          </cell>
          <cell r="J2371">
            <v>4</v>
          </cell>
          <cell r="K2371">
            <v>0</v>
          </cell>
          <cell r="L2371">
            <v>0</v>
          </cell>
          <cell r="M2371">
            <v>0</v>
          </cell>
          <cell r="N2371">
            <v>4</v>
          </cell>
          <cell r="O2371">
            <v>8</v>
          </cell>
          <cell r="Q2371" t="str">
            <v>GSEHRA44713</v>
          </cell>
          <cell r="R2371" t="str">
            <v>GSEMedical44713</v>
          </cell>
          <cell r="S2371" t="str">
            <v>GSMedicalHRA44713</v>
          </cell>
          <cell r="T2371">
            <v>6268</v>
          </cell>
          <cell r="U2371">
            <v>181.52</v>
          </cell>
          <cell r="V2371">
            <v>303.36</v>
          </cell>
          <cell r="W2371">
            <v>266.68</v>
          </cell>
          <cell r="X2371">
            <v>3659.3800738007399</v>
          </cell>
          <cell r="Y2371">
            <v>1.86</v>
          </cell>
        </row>
        <row r="2372">
          <cell r="I2372">
            <v>0</v>
          </cell>
          <cell r="J2372">
            <v>0</v>
          </cell>
          <cell r="K2372">
            <v>0</v>
          </cell>
          <cell r="L2372">
            <v>3</v>
          </cell>
          <cell r="M2372">
            <v>13</v>
          </cell>
          <cell r="N2372">
            <v>16</v>
          </cell>
          <cell r="O2372">
            <v>57</v>
          </cell>
          <cell r="Q2372" t="str">
            <v>GSEHRA44713</v>
          </cell>
          <cell r="R2372" t="str">
            <v>GSEMedical44713</v>
          </cell>
          <cell r="S2372" t="str">
            <v>GSMedicalHRA44713</v>
          </cell>
          <cell r="T2372">
            <v>29584</v>
          </cell>
          <cell r="U2372">
            <v>726.08</v>
          </cell>
          <cell r="V2372">
            <v>1213.44</v>
          </cell>
          <cell r="W2372">
            <v>1600</v>
          </cell>
          <cell r="X2372">
            <v>18229.312943262401</v>
          </cell>
          <cell r="Y2372">
            <v>13.2525</v>
          </cell>
        </row>
        <row r="2373">
          <cell r="I2373">
            <v>1</v>
          </cell>
          <cell r="J2373">
            <v>0</v>
          </cell>
          <cell r="K2373">
            <v>0</v>
          </cell>
          <cell r="L2373">
            <v>0</v>
          </cell>
          <cell r="M2373">
            <v>0</v>
          </cell>
          <cell r="N2373">
            <v>1</v>
          </cell>
          <cell r="O2373">
            <v>1</v>
          </cell>
          <cell r="Q2373" t="str">
            <v>HSHRA44713</v>
          </cell>
          <cell r="R2373" t="str">
            <v>HSMedical44713</v>
          </cell>
          <cell r="S2373" t="str">
            <v>HSMedicalHRA44713</v>
          </cell>
          <cell r="T2373">
            <v>813</v>
          </cell>
          <cell r="U2373">
            <v>45.38</v>
          </cell>
          <cell r="V2373">
            <v>24.27</v>
          </cell>
          <cell r="W2373">
            <v>33.33</v>
          </cell>
          <cell r="X2373">
            <v>351.91089477451698</v>
          </cell>
          <cell r="Y2373">
            <v>0.23250000000000001</v>
          </cell>
        </row>
        <row r="2374">
          <cell r="I2374">
            <v>7</v>
          </cell>
          <cell r="J2374">
            <v>0</v>
          </cell>
          <cell r="K2374">
            <v>0</v>
          </cell>
          <cell r="L2374">
            <v>0</v>
          </cell>
          <cell r="M2374">
            <v>0</v>
          </cell>
          <cell r="N2374">
            <v>7</v>
          </cell>
          <cell r="O2374">
            <v>7</v>
          </cell>
          <cell r="Q2374" t="str">
            <v>FRHRA44713</v>
          </cell>
          <cell r="R2374" t="str">
            <v>FRMedical44713</v>
          </cell>
          <cell r="S2374" t="str">
            <v>FRMedicalHRA44713</v>
          </cell>
          <cell r="T2374">
            <v>5691</v>
          </cell>
          <cell r="U2374">
            <v>317.66000000000003</v>
          </cell>
          <cell r="V2374">
            <v>169.89</v>
          </cell>
          <cell r="W2374">
            <v>233.31</v>
          </cell>
          <cell r="X2374">
            <v>2463.37626342162</v>
          </cell>
          <cell r="Y2374">
            <v>1.6274999999999999</v>
          </cell>
        </row>
        <row r="2375">
          <cell r="I2375">
            <v>0</v>
          </cell>
          <cell r="J2375">
            <v>1</v>
          </cell>
          <cell r="K2375">
            <v>2</v>
          </cell>
          <cell r="L2375">
            <v>0</v>
          </cell>
          <cell r="M2375">
            <v>0</v>
          </cell>
          <cell r="N2375">
            <v>3</v>
          </cell>
          <cell r="O2375">
            <v>6</v>
          </cell>
          <cell r="Q2375" t="str">
            <v>FRHRA44713</v>
          </cell>
          <cell r="R2375" t="str">
            <v>FRMedical44713</v>
          </cell>
          <cell r="S2375" t="str">
            <v>FRMedicalHRA44713</v>
          </cell>
          <cell r="T2375">
            <v>4701</v>
          </cell>
          <cell r="U2375">
            <v>136.13999999999999</v>
          </cell>
          <cell r="V2375">
            <v>227.52</v>
          </cell>
          <cell r="W2375">
            <v>200.01</v>
          </cell>
          <cell r="X2375">
            <v>2259.2239658186099</v>
          </cell>
          <cell r="Y2375">
            <v>1.395</v>
          </cell>
        </row>
        <row r="2376">
          <cell r="I2376">
            <v>0</v>
          </cell>
          <cell r="J2376">
            <v>0</v>
          </cell>
          <cell r="K2376">
            <v>0</v>
          </cell>
          <cell r="L2376">
            <v>1</v>
          </cell>
          <cell r="M2376">
            <v>1</v>
          </cell>
          <cell r="N2376">
            <v>2</v>
          </cell>
          <cell r="O2376">
            <v>9</v>
          </cell>
          <cell r="Q2376" t="str">
            <v>FRHRA44713</v>
          </cell>
          <cell r="R2376" t="str">
            <v>FRMedical44713</v>
          </cell>
          <cell r="S2376" t="str">
            <v>FRMedicalHRA44713</v>
          </cell>
          <cell r="T2376">
            <v>3698</v>
          </cell>
          <cell r="U2376">
            <v>90.76</v>
          </cell>
          <cell r="V2376">
            <v>151.68</v>
          </cell>
          <cell r="W2376">
            <v>200</v>
          </cell>
          <cell r="X2376">
            <v>2194.7975768321498</v>
          </cell>
          <cell r="Y2376">
            <v>2.0924999999999998</v>
          </cell>
        </row>
        <row r="2377">
          <cell r="I2377">
            <v>78</v>
          </cell>
          <cell r="J2377">
            <v>0</v>
          </cell>
          <cell r="K2377">
            <v>0</v>
          </cell>
          <cell r="L2377">
            <v>0</v>
          </cell>
          <cell r="M2377">
            <v>0</v>
          </cell>
          <cell r="N2377">
            <v>78</v>
          </cell>
          <cell r="O2377">
            <v>78</v>
          </cell>
          <cell r="Q2377" t="str">
            <v>CWMajor Medical44713</v>
          </cell>
          <cell r="R2377" t="str">
            <v>CWMedical44713</v>
          </cell>
          <cell r="S2377" t="str">
            <v>CWMedicalMajor Medical44713</v>
          </cell>
          <cell r="T2377">
            <v>47424</v>
          </cell>
          <cell r="U2377">
            <v>3539.64</v>
          </cell>
          <cell r="V2377">
            <v>1893.06</v>
          </cell>
          <cell r="W2377">
            <v>0</v>
          </cell>
          <cell r="X2377">
            <v>12321.211871035899</v>
          </cell>
          <cell r="Y2377">
            <v>18.135000000000002</v>
          </cell>
        </row>
        <row r="2378">
          <cell r="I2378">
            <v>0</v>
          </cell>
          <cell r="J2378">
            <v>3</v>
          </cell>
          <cell r="K2378">
            <v>5</v>
          </cell>
          <cell r="L2378">
            <v>0</v>
          </cell>
          <cell r="M2378">
            <v>0</v>
          </cell>
          <cell r="N2378">
            <v>8</v>
          </cell>
          <cell r="O2378">
            <v>16</v>
          </cell>
          <cell r="Q2378" t="str">
            <v>CWMajor Medical44713</v>
          </cell>
          <cell r="R2378" t="str">
            <v>CWMedical44713</v>
          </cell>
          <cell r="S2378" t="str">
            <v>CWMedicalMajor Medical44713</v>
          </cell>
          <cell r="T2378">
            <v>9368</v>
          </cell>
          <cell r="U2378">
            <v>363.04</v>
          </cell>
          <cell r="V2378">
            <v>606.72</v>
          </cell>
          <cell r="W2378">
            <v>0</v>
          </cell>
          <cell r="X2378">
            <v>3443.5894886363599</v>
          </cell>
          <cell r="Y2378">
            <v>3.72</v>
          </cell>
        </row>
        <row r="2379">
          <cell r="I2379">
            <v>0</v>
          </cell>
          <cell r="J2379">
            <v>0</v>
          </cell>
          <cell r="K2379">
            <v>0</v>
          </cell>
          <cell r="L2379">
            <v>2</v>
          </cell>
          <cell r="M2379">
            <v>10</v>
          </cell>
          <cell r="N2379">
            <v>12</v>
          </cell>
          <cell r="O2379">
            <v>47</v>
          </cell>
          <cell r="Q2379" t="str">
            <v>CWMajor Medical44713</v>
          </cell>
          <cell r="R2379" t="str">
            <v>CWMedical44713</v>
          </cell>
          <cell r="S2379" t="str">
            <v>CWMedicalMajor Medical44713</v>
          </cell>
          <cell r="T2379">
            <v>16608</v>
          </cell>
          <cell r="U2379">
            <v>544.55999999999995</v>
          </cell>
          <cell r="V2379">
            <v>910.08</v>
          </cell>
          <cell r="W2379">
            <v>0</v>
          </cell>
          <cell r="X2379">
            <v>7870.7059370280003</v>
          </cell>
          <cell r="Y2379">
            <v>10.9275</v>
          </cell>
        </row>
        <row r="2380">
          <cell r="I2380">
            <v>599</v>
          </cell>
          <cell r="J2380">
            <v>0</v>
          </cell>
          <cell r="K2380">
            <v>0</v>
          </cell>
          <cell r="L2380">
            <v>0</v>
          </cell>
          <cell r="M2380">
            <v>0</v>
          </cell>
          <cell r="N2380">
            <v>599</v>
          </cell>
          <cell r="O2380">
            <v>599</v>
          </cell>
          <cell r="Q2380" t="str">
            <v>FRMajor Medical44713</v>
          </cell>
          <cell r="R2380" t="str">
            <v>FRMedical44713</v>
          </cell>
          <cell r="S2380" t="str">
            <v>FRMedicalMajor Medical44713</v>
          </cell>
          <cell r="T2380">
            <v>364192</v>
          </cell>
          <cell r="U2380">
            <v>27182.62</v>
          </cell>
          <cell r="V2380">
            <v>14537.73</v>
          </cell>
          <cell r="W2380">
            <v>0</v>
          </cell>
          <cell r="X2380">
            <v>94620.588599365801</v>
          </cell>
          <cell r="Y2380">
            <v>139.26750000000001</v>
          </cell>
        </row>
        <row r="2381">
          <cell r="I2381">
            <v>0</v>
          </cell>
          <cell r="J2381">
            <v>59</v>
          </cell>
          <cell r="K2381">
            <v>44</v>
          </cell>
          <cell r="L2381">
            <v>0</v>
          </cell>
          <cell r="M2381">
            <v>0</v>
          </cell>
          <cell r="N2381">
            <v>103</v>
          </cell>
          <cell r="O2381">
            <v>206</v>
          </cell>
          <cell r="Q2381" t="str">
            <v>FRMajor Medical44713</v>
          </cell>
          <cell r="R2381" t="str">
            <v>FRMedical44713</v>
          </cell>
          <cell r="S2381" t="str">
            <v>FRMedicalMajor Medical44713</v>
          </cell>
          <cell r="T2381">
            <v>120613</v>
          </cell>
          <cell r="U2381">
            <v>4674.1400000000003</v>
          </cell>
          <cell r="V2381">
            <v>7811.52</v>
          </cell>
          <cell r="W2381">
            <v>0</v>
          </cell>
          <cell r="X2381">
            <v>48971.285984848502</v>
          </cell>
          <cell r="Y2381">
            <v>47.895000000000003</v>
          </cell>
        </row>
        <row r="2382">
          <cell r="I2382">
            <v>0</v>
          </cell>
          <cell r="J2382">
            <v>0</v>
          </cell>
          <cell r="K2382">
            <v>0</v>
          </cell>
          <cell r="L2382">
            <v>18</v>
          </cell>
          <cell r="M2382">
            <v>56</v>
          </cell>
          <cell r="N2382">
            <v>74</v>
          </cell>
          <cell r="O2382">
            <v>297</v>
          </cell>
          <cell r="Q2382" t="str">
            <v>FRMajor Medical44713</v>
          </cell>
          <cell r="R2382" t="str">
            <v>FRMedical44713</v>
          </cell>
          <cell r="S2382" t="str">
            <v>FRMedicalMajor Medical44713</v>
          </cell>
          <cell r="T2382">
            <v>102416</v>
          </cell>
          <cell r="U2382">
            <v>3358.12</v>
          </cell>
          <cell r="V2382">
            <v>5612.16</v>
          </cell>
          <cell r="W2382">
            <v>0</v>
          </cell>
          <cell r="X2382">
            <v>47870.591843848</v>
          </cell>
          <cell r="Y2382">
            <v>69.052499999999995</v>
          </cell>
        </row>
        <row r="2383">
          <cell r="I2383">
            <v>34</v>
          </cell>
          <cell r="J2383">
            <v>0</v>
          </cell>
          <cell r="K2383">
            <v>0</v>
          </cell>
          <cell r="L2383">
            <v>0</v>
          </cell>
          <cell r="M2383">
            <v>0</v>
          </cell>
          <cell r="N2383">
            <v>34</v>
          </cell>
          <cell r="O2383">
            <v>34</v>
          </cell>
          <cell r="Q2383" t="str">
            <v>GSEMajor Medical44713</v>
          </cell>
          <cell r="R2383" t="str">
            <v>GSEMedical44713</v>
          </cell>
          <cell r="S2383" t="str">
            <v>GSMedicalMajor Medical44713</v>
          </cell>
          <cell r="T2383">
            <v>20672</v>
          </cell>
          <cell r="U2383">
            <v>1542.92</v>
          </cell>
          <cell r="V2383">
            <v>825.18</v>
          </cell>
          <cell r="W2383">
            <v>0</v>
          </cell>
          <cell r="X2383">
            <v>5370.7846617336199</v>
          </cell>
          <cell r="Y2383">
            <v>7.9050000000000002</v>
          </cell>
        </row>
        <row r="2384">
          <cell r="I2384">
            <v>0</v>
          </cell>
          <cell r="J2384">
            <v>1</v>
          </cell>
          <cell r="K2384">
            <v>2</v>
          </cell>
          <cell r="L2384">
            <v>0</v>
          </cell>
          <cell r="M2384">
            <v>0</v>
          </cell>
          <cell r="N2384">
            <v>3</v>
          </cell>
          <cell r="O2384">
            <v>6</v>
          </cell>
          <cell r="Q2384" t="str">
            <v>GSEMajor Medical44713</v>
          </cell>
          <cell r="R2384" t="str">
            <v>GSEMedical44713</v>
          </cell>
          <cell r="S2384" t="str">
            <v>GSMedicalMajor Medical44713</v>
          </cell>
          <cell r="T2384">
            <v>3513</v>
          </cell>
          <cell r="U2384">
            <v>136.13999999999999</v>
          </cell>
          <cell r="V2384">
            <v>227.52</v>
          </cell>
          <cell r="W2384">
            <v>0</v>
          </cell>
          <cell r="X2384">
            <v>1262.91003787879</v>
          </cell>
          <cell r="Y2384">
            <v>1.395</v>
          </cell>
        </row>
        <row r="2385">
          <cell r="I2385">
            <v>0</v>
          </cell>
          <cell r="J2385">
            <v>0</v>
          </cell>
          <cell r="K2385">
            <v>0</v>
          </cell>
          <cell r="L2385">
            <v>2</v>
          </cell>
          <cell r="M2385">
            <v>4</v>
          </cell>
          <cell r="N2385">
            <v>6</v>
          </cell>
          <cell r="O2385">
            <v>23</v>
          </cell>
          <cell r="Q2385" t="str">
            <v>GSEMajor Medical44713</v>
          </cell>
          <cell r="R2385" t="str">
            <v>GSEMedical44713</v>
          </cell>
          <cell r="S2385" t="str">
            <v>GSMedicalMajor Medical44713</v>
          </cell>
          <cell r="T2385">
            <v>8304</v>
          </cell>
          <cell r="U2385">
            <v>272.27999999999997</v>
          </cell>
          <cell r="V2385">
            <v>455.04</v>
          </cell>
          <cell r="W2385">
            <v>0</v>
          </cell>
          <cell r="X2385">
            <v>3817.92448007436</v>
          </cell>
          <cell r="Y2385">
            <v>5.3475000000000001</v>
          </cell>
        </row>
        <row r="2386">
          <cell r="I2386">
            <v>1</v>
          </cell>
          <cell r="J2386">
            <v>0</v>
          </cell>
          <cell r="K2386">
            <v>0</v>
          </cell>
          <cell r="L2386">
            <v>0</v>
          </cell>
          <cell r="M2386">
            <v>0</v>
          </cell>
          <cell r="N2386">
            <v>1</v>
          </cell>
          <cell r="O2386">
            <v>1</v>
          </cell>
          <cell r="Q2386" t="str">
            <v>HSMajor Medical44713</v>
          </cell>
          <cell r="R2386" t="str">
            <v>HSMedical44713</v>
          </cell>
          <cell r="S2386" t="str">
            <v>HSMedicalMajor Medical44713</v>
          </cell>
          <cell r="T2386">
            <v>608</v>
          </cell>
          <cell r="U2386">
            <v>45.38</v>
          </cell>
          <cell r="V2386">
            <v>24.27</v>
          </cell>
          <cell r="W2386">
            <v>0</v>
          </cell>
          <cell r="X2386">
            <v>157.96425475687099</v>
          </cell>
          <cell r="Y2386">
            <v>0.23250000000000001</v>
          </cell>
        </row>
        <row r="2387">
          <cell r="I2387">
            <v>3</v>
          </cell>
          <cell r="J2387">
            <v>0</v>
          </cell>
          <cell r="K2387">
            <v>0</v>
          </cell>
          <cell r="L2387">
            <v>0</v>
          </cell>
          <cell r="M2387">
            <v>0</v>
          </cell>
          <cell r="N2387">
            <v>3</v>
          </cell>
          <cell r="O2387">
            <v>3</v>
          </cell>
          <cell r="Q2387" t="str">
            <v>FRMajor Medical44713</v>
          </cell>
          <cell r="R2387" t="str">
            <v>FRMedical44713</v>
          </cell>
          <cell r="S2387" t="str">
            <v>FRMedicalMajor Medical44713</v>
          </cell>
          <cell r="T2387">
            <v>1824</v>
          </cell>
          <cell r="U2387">
            <v>136.13999999999999</v>
          </cell>
          <cell r="V2387">
            <v>72.81</v>
          </cell>
          <cell r="W2387">
            <v>0</v>
          </cell>
          <cell r="X2387">
            <v>473.89276427061299</v>
          </cell>
          <cell r="Y2387">
            <v>0.69750000000000001</v>
          </cell>
        </row>
        <row r="2388">
          <cell r="I2388">
            <v>676</v>
          </cell>
          <cell r="J2388">
            <v>107</v>
          </cell>
          <cell r="K2388">
            <v>52</v>
          </cell>
          <cell r="L2388">
            <v>23</v>
          </cell>
          <cell r="M2388">
            <v>108</v>
          </cell>
          <cell r="N2388">
            <v>966</v>
          </cell>
          <cell r="O2388">
            <v>1522</v>
          </cell>
          <cell r="Q2388" t="str">
            <v/>
          </cell>
          <cell r="R2388" t="str">
            <v>CWDental44743</v>
          </cell>
          <cell r="S2388" t="str">
            <v/>
          </cell>
          <cell r="T2388">
            <v>50912</v>
          </cell>
          <cell r="U2388">
            <v>2753.1</v>
          </cell>
          <cell r="V2388">
            <v>0</v>
          </cell>
          <cell r="W2388">
            <v>0</v>
          </cell>
          <cell r="X2388">
            <v>50912</v>
          </cell>
          <cell r="Y2388">
            <v>0</v>
          </cell>
        </row>
        <row r="2389">
          <cell r="I2389">
            <v>3343</v>
          </cell>
          <cell r="J2389">
            <v>585</v>
          </cell>
          <cell r="K2389">
            <v>321</v>
          </cell>
          <cell r="L2389">
            <v>120</v>
          </cell>
          <cell r="M2389">
            <v>698</v>
          </cell>
          <cell r="N2389">
            <v>5067</v>
          </cell>
          <cell r="O2389">
            <v>8493</v>
          </cell>
          <cell r="Q2389" t="str">
            <v/>
          </cell>
          <cell r="R2389" t="str">
            <v>FRDental44743</v>
          </cell>
          <cell r="S2389" t="str">
            <v/>
          </cell>
          <cell r="T2389">
            <v>277409</v>
          </cell>
          <cell r="U2389">
            <v>14440.95</v>
          </cell>
          <cell r="V2389">
            <v>0</v>
          </cell>
          <cell r="W2389">
            <v>0</v>
          </cell>
          <cell r="X2389">
            <v>277409</v>
          </cell>
          <cell r="Y2389">
            <v>0</v>
          </cell>
        </row>
        <row r="2390">
          <cell r="I2390">
            <v>122</v>
          </cell>
          <cell r="J2390">
            <v>15</v>
          </cell>
          <cell r="K2390">
            <v>6</v>
          </cell>
          <cell r="L2390">
            <v>4</v>
          </cell>
          <cell r="M2390">
            <v>27</v>
          </cell>
          <cell r="N2390">
            <v>174</v>
          </cell>
          <cell r="O2390">
            <v>285</v>
          </cell>
          <cell r="Q2390" t="str">
            <v/>
          </cell>
          <cell r="R2390" t="str">
            <v>GSEDental44743</v>
          </cell>
          <cell r="S2390" t="str">
            <v/>
          </cell>
          <cell r="T2390">
            <v>9370</v>
          </cell>
          <cell r="U2390">
            <v>495.9</v>
          </cell>
          <cell r="V2390">
            <v>0</v>
          </cell>
          <cell r="W2390">
            <v>0</v>
          </cell>
          <cell r="X2390">
            <v>9370</v>
          </cell>
          <cell r="Y2390">
            <v>0</v>
          </cell>
        </row>
        <row r="2391">
          <cell r="I2391">
            <v>44</v>
          </cell>
          <cell r="J2391">
            <v>3</v>
          </cell>
          <cell r="K2391">
            <v>5</v>
          </cell>
          <cell r="L2391">
            <v>1</v>
          </cell>
          <cell r="M2391">
            <v>7</v>
          </cell>
          <cell r="N2391">
            <v>60</v>
          </cell>
          <cell r="O2391">
            <v>91</v>
          </cell>
          <cell r="Q2391" t="str">
            <v/>
          </cell>
          <cell r="R2391" t="str">
            <v>HSDental44743</v>
          </cell>
          <cell r="S2391" t="str">
            <v/>
          </cell>
          <cell r="T2391">
            <v>3092</v>
          </cell>
          <cell r="U2391">
            <v>171</v>
          </cell>
          <cell r="V2391">
            <v>0</v>
          </cell>
          <cell r="W2391">
            <v>0</v>
          </cell>
          <cell r="X2391">
            <v>3092</v>
          </cell>
          <cell r="Y2391">
            <v>0</v>
          </cell>
        </row>
        <row r="2392">
          <cell r="I2392">
            <v>20</v>
          </cell>
          <cell r="J2392">
            <v>2</v>
          </cell>
          <cell r="K2392">
            <v>1</v>
          </cell>
          <cell r="L2392">
            <v>3</v>
          </cell>
          <cell r="M2392">
            <v>4</v>
          </cell>
          <cell r="N2392">
            <v>30</v>
          </cell>
          <cell r="O2392">
            <v>54</v>
          </cell>
          <cell r="Q2392" t="str">
            <v/>
          </cell>
          <cell r="R2392" t="str">
            <v>WNDental44743</v>
          </cell>
          <cell r="S2392" t="str">
            <v/>
          </cell>
          <cell r="T2392">
            <v>1696</v>
          </cell>
          <cell r="U2392">
            <v>85.5</v>
          </cell>
          <cell r="V2392">
            <v>0</v>
          </cell>
          <cell r="W2392">
            <v>0</v>
          </cell>
          <cell r="X2392">
            <v>1696</v>
          </cell>
          <cell r="Y2392">
            <v>0</v>
          </cell>
        </row>
        <row r="2393">
          <cell r="I2393">
            <v>7</v>
          </cell>
          <cell r="J2393">
            <v>0</v>
          </cell>
          <cell r="K2393">
            <v>0</v>
          </cell>
          <cell r="L2393">
            <v>0</v>
          </cell>
          <cell r="M2393">
            <v>3</v>
          </cell>
          <cell r="N2393">
            <v>10</v>
          </cell>
          <cell r="O2393">
            <v>21</v>
          </cell>
          <cell r="Q2393" t="str">
            <v/>
          </cell>
          <cell r="R2393" t="str">
            <v>CWDental44743</v>
          </cell>
          <cell r="S2393" t="str">
            <v/>
          </cell>
          <cell r="T2393">
            <v>573</v>
          </cell>
          <cell r="U2393">
            <v>28.5</v>
          </cell>
          <cell r="V2393">
            <v>0</v>
          </cell>
          <cell r="W2393">
            <v>0</v>
          </cell>
          <cell r="X2393">
            <v>573</v>
          </cell>
          <cell r="Y2393">
            <v>0</v>
          </cell>
        </row>
        <row r="2394">
          <cell r="I2394">
            <v>20</v>
          </cell>
          <cell r="J2394">
            <v>7</v>
          </cell>
          <cell r="K2394">
            <v>2</v>
          </cell>
          <cell r="L2394">
            <v>1</v>
          </cell>
          <cell r="M2394">
            <v>10</v>
          </cell>
          <cell r="N2394">
            <v>40</v>
          </cell>
          <cell r="O2394">
            <v>86</v>
          </cell>
          <cell r="Q2394" t="str">
            <v/>
          </cell>
          <cell r="R2394" t="str">
            <v>FRDental44743</v>
          </cell>
          <cell r="S2394" t="str">
            <v/>
          </cell>
          <cell r="T2394">
            <v>2528</v>
          </cell>
          <cell r="U2394">
            <v>114</v>
          </cell>
          <cell r="V2394">
            <v>0</v>
          </cell>
          <cell r="W2394">
            <v>0</v>
          </cell>
          <cell r="X2394">
            <v>2528</v>
          </cell>
          <cell r="Y2394">
            <v>0</v>
          </cell>
        </row>
        <row r="2395">
          <cell r="I2395">
            <v>3</v>
          </cell>
          <cell r="J2395">
            <v>1</v>
          </cell>
          <cell r="K2395">
            <v>0</v>
          </cell>
          <cell r="L2395">
            <v>0</v>
          </cell>
          <cell r="M2395">
            <v>0</v>
          </cell>
          <cell r="N2395">
            <v>4</v>
          </cell>
          <cell r="O2395">
            <v>5</v>
          </cell>
          <cell r="Q2395" t="str">
            <v/>
          </cell>
          <cell r="R2395" t="str">
            <v>GSEDental44743</v>
          </cell>
          <cell r="S2395" t="str">
            <v/>
          </cell>
          <cell r="T2395">
            <v>189</v>
          </cell>
          <cell r="U2395">
            <v>11.4</v>
          </cell>
          <cell r="V2395">
            <v>0</v>
          </cell>
          <cell r="W2395">
            <v>0</v>
          </cell>
          <cell r="X2395">
            <v>189</v>
          </cell>
          <cell r="Y2395">
            <v>0</v>
          </cell>
        </row>
        <row r="2396">
          <cell r="I2396">
            <v>1</v>
          </cell>
          <cell r="J2396">
            <v>0</v>
          </cell>
          <cell r="K2396">
            <v>0</v>
          </cell>
          <cell r="L2396">
            <v>0</v>
          </cell>
          <cell r="M2396">
            <v>0</v>
          </cell>
          <cell r="N2396">
            <v>1</v>
          </cell>
          <cell r="O2396">
            <v>1</v>
          </cell>
          <cell r="Q2396" t="str">
            <v/>
          </cell>
          <cell r="R2396" t="str">
            <v>HSDental44743</v>
          </cell>
          <cell r="S2396" t="str">
            <v/>
          </cell>
          <cell r="T2396">
            <v>39</v>
          </cell>
          <cell r="U2396">
            <v>2.85</v>
          </cell>
          <cell r="V2396">
            <v>0</v>
          </cell>
          <cell r="W2396">
            <v>0</v>
          </cell>
          <cell r="X2396">
            <v>39</v>
          </cell>
          <cell r="Y2396">
            <v>0</v>
          </cell>
        </row>
        <row r="2397">
          <cell r="I2397">
            <v>0</v>
          </cell>
          <cell r="J2397">
            <v>0</v>
          </cell>
          <cell r="K2397">
            <v>0</v>
          </cell>
          <cell r="L2397">
            <v>0</v>
          </cell>
          <cell r="M2397">
            <v>0</v>
          </cell>
          <cell r="N2397">
            <v>0</v>
          </cell>
          <cell r="O2397">
            <v>0</v>
          </cell>
          <cell r="Q2397" t="str">
            <v/>
          </cell>
          <cell r="R2397" t="str">
            <v>UDDental44743</v>
          </cell>
          <cell r="S2397" t="str">
            <v/>
          </cell>
          <cell r="T2397">
            <v>0</v>
          </cell>
          <cell r="U2397">
            <v>0</v>
          </cell>
          <cell r="V2397">
            <v>0</v>
          </cell>
          <cell r="W2397">
            <v>0</v>
          </cell>
          <cell r="X2397">
            <v>0</v>
          </cell>
          <cell r="Y2397">
            <v>0</v>
          </cell>
        </row>
        <row r="2398">
          <cell r="I2398">
            <v>11</v>
          </cell>
          <cell r="J2398">
            <v>2</v>
          </cell>
          <cell r="K2398">
            <v>0</v>
          </cell>
          <cell r="L2398">
            <v>0</v>
          </cell>
          <cell r="M2398">
            <v>1</v>
          </cell>
          <cell r="N2398">
            <v>14</v>
          </cell>
          <cell r="O2398">
            <v>19</v>
          </cell>
          <cell r="Q2398" t="str">
            <v/>
          </cell>
          <cell r="R2398" t="str">
            <v>CWDental44743</v>
          </cell>
          <cell r="S2398" t="str">
            <v/>
          </cell>
          <cell r="T2398">
            <v>673</v>
          </cell>
          <cell r="U2398">
            <v>39.9</v>
          </cell>
          <cell r="V2398">
            <v>0</v>
          </cell>
          <cell r="W2398">
            <v>0</v>
          </cell>
          <cell r="X2398">
            <v>673</v>
          </cell>
          <cell r="Y2398">
            <v>0</v>
          </cell>
        </row>
        <row r="2399">
          <cell r="I2399">
            <v>16</v>
          </cell>
          <cell r="J2399">
            <v>3</v>
          </cell>
          <cell r="K2399">
            <v>2</v>
          </cell>
          <cell r="L2399">
            <v>0</v>
          </cell>
          <cell r="M2399">
            <v>0</v>
          </cell>
          <cell r="N2399">
            <v>21</v>
          </cell>
          <cell r="O2399">
            <v>26</v>
          </cell>
          <cell r="Q2399" t="str">
            <v/>
          </cell>
          <cell r="R2399" t="str">
            <v>FRDental44743</v>
          </cell>
          <cell r="S2399" t="str">
            <v/>
          </cell>
          <cell r="T2399">
            <v>984</v>
          </cell>
          <cell r="U2399">
            <v>59.85</v>
          </cell>
          <cell r="V2399">
            <v>0</v>
          </cell>
          <cell r="W2399">
            <v>0</v>
          </cell>
          <cell r="X2399">
            <v>984</v>
          </cell>
          <cell r="Y2399">
            <v>0</v>
          </cell>
        </row>
        <row r="2400">
          <cell r="I2400">
            <v>0</v>
          </cell>
          <cell r="J2400">
            <v>0</v>
          </cell>
          <cell r="K2400">
            <v>0</v>
          </cell>
          <cell r="L2400">
            <v>0</v>
          </cell>
          <cell r="M2400">
            <v>0</v>
          </cell>
          <cell r="N2400">
            <v>0</v>
          </cell>
          <cell r="O2400">
            <v>0</v>
          </cell>
          <cell r="Q2400" t="str">
            <v/>
          </cell>
          <cell r="R2400" t="str">
            <v>GSEDental44743</v>
          </cell>
          <cell r="S2400" t="str">
            <v/>
          </cell>
          <cell r="T2400">
            <v>0</v>
          </cell>
          <cell r="U2400">
            <v>0</v>
          </cell>
          <cell r="V2400">
            <v>0</v>
          </cell>
          <cell r="W2400">
            <v>0</v>
          </cell>
          <cell r="X2400">
            <v>0</v>
          </cell>
          <cell r="Y2400">
            <v>0</v>
          </cell>
        </row>
        <row r="2401">
          <cell r="I2401">
            <v>0</v>
          </cell>
          <cell r="J2401">
            <v>0</v>
          </cell>
          <cell r="K2401">
            <v>0</v>
          </cell>
          <cell r="L2401">
            <v>0</v>
          </cell>
          <cell r="M2401">
            <v>0</v>
          </cell>
          <cell r="N2401">
            <v>0</v>
          </cell>
          <cell r="O2401">
            <v>0</v>
          </cell>
          <cell r="Q2401" t="str">
            <v/>
          </cell>
          <cell r="R2401" t="str">
            <v>HSDental44743</v>
          </cell>
          <cell r="S2401" t="str">
            <v/>
          </cell>
          <cell r="T2401">
            <v>0</v>
          </cell>
          <cell r="U2401">
            <v>0</v>
          </cell>
          <cell r="V2401">
            <v>0</v>
          </cell>
          <cell r="W2401">
            <v>0</v>
          </cell>
          <cell r="X2401">
            <v>0</v>
          </cell>
          <cell r="Y2401">
            <v>0</v>
          </cell>
        </row>
        <row r="2402">
          <cell r="I2402">
            <v>8</v>
          </cell>
          <cell r="J2402">
            <v>0</v>
          </cell>
          <cell r="K2402">
            <v>0</v>
          </cell>
          <cell r="L2402">
            <v>0</v>
          </cell>
          <cell r="M2402">
            <v>0</v>
          </cell>
          <cell r="N2402">
            <v>8</v>
          </cell>
          <cell r="O2402">
            <v>8</v>
          </cell>
          <cell r="Q2402" t="str">
            <v/>
          </cell>
          <cell r="R2402" t="str">
            <v>CWDental44743</v>
          </cell>
          <cell r="S2402" t="str">
            <v/>
          </cell>
          <cell r="T2402">
            <v>312</v>
          </cell>
          <cell r="U2402">
            <v>22.8</v>
          </cell>
          <cell r="V2402">
            <v>0</v>
          </cell>
          <cell r="W2402">
            <v>0</v>
          </cell>
          <cell r="X2402">
            <v>312</v>
          </cell>
          <cell r="Y2402">
            <v>0</v>
          </cell>
        </row>
        <row r="2403">
          <cell r="I2403">
            <v>10</v>
          </cell>
          <cell r="J2403">
            <v>0</v>
          </cell>
          <cell r="K2403">
            <v>0</v>
          </cell>
          <cell r="L2403">
            <v>0</v>
          </cell>
          <cell r="M2403">
            <v>0</v>
          </cell>
          <cell r="N2403">
            <v>10</v>
          </cell>
          <cell r="O2403">
            <v>10</v>
          </cell>
          <cell r="Q2403" t="str">
            <v/>
          </cell>
          <cell r="R2403" t="str">
            <v>FRDental44743</v>
          </cell>
          <cell r="S2403" t="str">
            <v/>
          </cell>
          <cell r="T2403">
            <v>390</v>
          </cell>
          <cell r="U2403">
            <v>28.5</v>
          </cell>
          <cell r="V2403">
            <v>0</v>
          </cell>
          <cell r="W2403">
            <v>0</v>
          </cell>
          <cell r="X2403">
            <v>390</v>
          </cell>
          <cell r="Y2403">
            <v>0</v>
          </cell>
        </row>
        <row r="2404">
          <cell r="I2404">
            <v>0</v>
          </cell>
          <cell r="J2404">
            <v>0</v>
          </cell>
          <cell r="K2404">
            <v>0</v>
          </cell>
          <cell r="L2404">
            <v>0</v>
          </cell>
          <cell r="M2404">
            <v>0</v>
          </cell>
          <cell r="N2404">
            <v>0</v>
          </cell>
          <cell r="O2404">
            <v>0</v>
          </cell>
          <cell r="Q2404" t="str">
            <v/>
          </cell>
          <cell r="R2404" t="str">
            <v>GSEDental44743</v>
          </cell>
          <cell r="S2404" t="str">
            <v/>
          </cell>
          <cell r="T2404">
            <v>0</v>
          </cell>
          <cell r="U2404">
            <v>0</v>
          </cell>
          <cell r="V2404">
            <v>0</v>
          </cell>
          <cell r="W2404">
            <v>0</v>
          </cell>
          <cell r="X2404">
            <v>0</v>
          </cell>
          <cell r="Y2404">
            <v>0</v>
          </cell>
        </row>
        <row r="2405">
          <cell r="I2405">
            <v>0</v>
          </cell>
          <cell r="J2405">
            <v>1</v>
          </cell>
          <cell r="K2405">
            <v>0</v>
          </cell>
          <cell r="L2405">
            <v>0</v>
          </cell>
          <cell r="M2405">
            <v>0</v>
          </cell>
          <cell r="N2405">
            <v>1</v>
          </cell>
          <cell r="O2405">
            <v>2</v>
          </cell>
          <cell r="Q2405" t="str">
            <v/>
          </cell>
          <cell r="R2405" t="str">
            <v>HSDental44743</v>
          </cell>
          <cell r="S2405" t="str">
            <v/>
          </cell>
          <cell r="T2405">
            <v>72</v>
          </cell>
          <cell r="U2405">
            <v>2.85</v>
          </cell>
          <cell r="V2405">
            <v>0</v>
          </cell>
          <cell r="W2405">
            <v>0</v>
          </cell>
          <cell r="X2405">
            <v>72</v>
          </cell>
          <cell r="Y2405">
            <v>0</v>
          </cell>
        </row>
        <row r="2406">
          <cell r="I2406">
            <v>73</v>
          </cell>
          <cell r="J2406">
            <v>0</v>
          </cell>
          <cell r="K2406">
            <v>0</v>
          </cell>
          <cell r="L2406">
            <v>0</v>
          </cell>
          <cell r="M2406">
            <v>0</v>
          </cell>
          <cell r="N2406">
            <v>73</v>
          </cell>
          <cell r="O2406">
            <v>73</v>
          </cell>
          <cell r="Q2406" t="str">
            <v>CWMajor Medical44743</v>
          </cell>
          <cell r="R2406" t="str">
            <v>CWMedical44743</v>
          </cell>
          <cell r="S2406" t="str">
            <v>CWMedicalMajor Medical44743</v>
          </cell>
          <cell r="T2406">
            <v>44384</v>
          </cell>
          <cell r="U2406">
            <v>3312.74</v>
          </cell>
          <cell r="V2406">
            <v>507.35</v>
          </cell>
          <cell r="W2406">
            <v>0</v>
          </cell>
          <cell r="X2406">
            <v>11531.3905972516</v>
          </cell>
          <cell r="Y2406">
            <v>16.9725</v>
          </cell>
        </row>
        <row r="2407">
          <cell r="I2407">
            <v>0</v>
          </cell>
          <cell r="J2407">
            <v>4</v>
          </cell>
          <cell r="K2407">
            <v>6</v>
          </cell>
          <cell r="L2407">
            <v>0</v>
          </cell>
          <cell r="M2407">
            <v>0</v>
          </cell>
          <cell r="N2407">
            <v>10</v>
          </cell>
          <cell r="O2407">
            <v>20</v>
          </cell>
          <cell r="Q2407" t="str">
            <v>CWMajor Medical44743</v>
          </cell>
          <cell r="R2407" t="str">
            <v>CWMedical44743</v>
          </cell>
          <cell r="S2407" t="str">
            <v>CWMedicalMajor Medical44743</v>
          </cell>
          <cell r="T2407">
            <v>11710</v>
          </cell>
          <cell r="U2407">
            <v>453.8</v>
          </cell>
          <cell r="V2407">
            <v>293</v>
          </cell>
          <cell r="W2407">
            <v>0</v>
          </cell>
          <cell r="X2407">
            <v>4361.3589015151501</v>
          </cell>
          <cell r="Y2407">
            <v>4.6500000000000004</v>
          </cell>
        </row>
        <row r="2408">
          <cell r="I2408">
            <v>0</v>
          </cell>
          <cell r="J2408">
            <v>0</v>
          </cell>
          <cell r="K2408">
            <v>0</v>
          </cell>
          <cell r="L2408">
            <v>3</v>
          </cell>
          <cell r="M2408">
            <v>8</v>
          </cell>
          <cell r="N2408">
            <v>11</v>
          </cell>
          <cell r="O2408">
            <v>43</v>
          </cell>
          <cell r="Q2408" t="str">
            <v>CWMajor Medical44743</v>
          </cell>
          <cell r="R2408" t="str">
            <v>CWMedical44743</v>
          </cell>
          <cell r="S2408" t="str">
            <v>CWMedicalMajor Medical44743</v>
          </cell>
          <cell r="T2408">
            <v>15224</v>
          </cell>
          <cell r="U2408">
            <v>499.18</v>
          </cell>
          <cell r="V2408">
            <v>322.3</v>
          </cell>
          <cell r="W2408">
            <v>0</v>
          </cell>
          <cell r="X2408">
            <v>7077.8138724294104</v>
          </cell>
          <cell r="Y2408">
            <v>9.9975000000000005</v>
          </cell>
        </row>
        <row r="2409">
          <cell r="I2409">
            <v>604</v>
          </cell>
          <cell r="J2409">
            <v>0</v>
          </cell>
          <cell r="K2409">
            <v>0</v>
          </cell>
          <cell r="L2409">
            <v>0</v>
          </cell>
          <cell r="M2409">
            <v>0</v>
          </cell>
          <cell r="N2409">
            <v>604</v>
          </cell>
          <cell r="O2409">
            <v>604</v>
          </cell>
          <cell r="Q2409" t="str">
            <v>FRMajor Medical44743</v>
          </cell>
          <cell r="R2409" t="str">
            <v>FRMedical44743</v>
          </cell>
          <cell r="S2409" t="str">
            <v>FRMedicalMajor Medical44743</v>
          </cell>
          <cell r="T2409">
            <v>367232</v>
          </cell>
          <cell r="U2409">
            <v>27409.52</v>
          </cell>
          <cell r="V2409">
            <v>4197.8</v>
          </cell>
          <cell r="W2409">
            <v>0</v>
          </cell>
          <cell r="X2409">
            <v>95410.4098731501</v>
          </cell>
          <cell r="Y2409">
            <v>140.43</v>
          </cell>
        </row>
        <row r="2410">
          <cell r="I2410">
            <v>0</v>
          </cell>
          <cell r="J2410">
            <v>57</v>
          </cell>
          <cell r="K2410">
            <v>43</v>
          </cell>
          <cell r="L2410">
            <v>0</v>
          </cell>
          <cell r="M2410">
            <v>0</v>
          </cell>
          <cell r="N2410">
            <v>100</v>
          </cell>
          <cell r="O2410">
            <v>200</v>
          </cell>
          <cell r="Q2410" t="str">
            <v>FRMajor Medical44743</v>
          </cell>
          <cell r="R2410" t="str">
            <v>FRMedical44743</v>
          </cell>
          <cell r="S2410" t="str">
            <v>FRMedicalMajor Medical44743</v>
          </cell>
          <cell r="T2410">
            <v>117100</v>
          </cell>
          <cell r="U2410">
            <v>4538</v>
          </cell>
          <cell r="V2410">
            <v>2930</v>
          </cell>
          <cell r="W2410">
            <v>0</v>
          </cell>
          <cell r="X2410">
            <v>47480.887784090897</v>
          </cell>
          <cell r="Y2410">
            <v>46.5</v>
          </cell>
        </row>
        <row r="2411">
          <cell r="I2411">
            <v>0</v>
          </cell>
          <cell r="J2411">
            <v>0</v>
          </cell>
          <cell r="K2411">
            <v>0</v>
          </cell>
          <cell r="L2411">
            <v>18</v>
          </cell>
          <cell r="M2411">
            <v>61</v>
          </cell>
          <cell r="N2411">
            <v>79</v>
          </cell>
          <cell r="O2411">
            <v>321</v>
          </cell>
          <cell r="Q2411" t="str">
            <v>FRMajor Medical44743</v>
          </cell>
          <cell r="R2411" t="str">
            <v>FRMedical44743</v>
          </cell>
          <cell r="S2411" t="str">
            <v>FRMedicalMajor Medical44743</v>
          </cell>
          <cell r="T2411">
            <v>109336</v>
          </cell>
          <cell r="U2411">
            <v>3585.02</v>
          </cell>
          <cell r="V2411">
            <v>2314.6999999999998</v>
          </cell>
          <cell r="W2411">
            <v>0</v>
          </cell>
          <cell r="X2411">
            <v>51247.909724642697</v>
          </cell>
          <cell r="Y2411">
            <v>74.632499999999993</v>
          </cell>
        </row>
        <row r="2412">
          <cell r="I2412">
            <v>34</v>
          </cell>
          <cell r="J2412">
            <v>0</v>
          </cell>
          <cell r="K2412">
            <v>0</v>
          </cell>
          <cell r="L2412">
            <v>0</v>
          </cell>
          <cell r="M2412">
            <v>0</v>
          </cell>
          <cell r="N2412">
            <v>34</v>
          </cell>
          <cell r="O2412">
            <v>34</v>
          </cell>
          <cell r="Q2412" t="str">
            <v>GSEMajor Medical44743</v>
          </cell>
          <cell r="R2412" t="str">
            <v>GSEMedical44743</v>
          </cell>
          <cell r="S2412" t="str">
            <v>GSMedicalMajor Medical44743</v>
          </cell>
          <cell r="T2412">
            <v>20672</v>
          </cell>
          <cell r="U2412">
            <v>1542.92</v>
          </cell>
          <cell r="V2412">
            <v>236.3</v>
          </cell>
          <cell r="W2412">
            <v>0</v>
          </cell>
          <cell r="X2412">
            <v>5370.7846617336099</v>
          </cell>
          <cell r="Y2412">
            <v>7.9050000000000002</v>
          </cell>
        </row>
        <row r="2413">
          <cell r="I2413">
            <v>0</v>
          </cell>
          <cell r="J2413">
            <v>1</v>
          </cell>
          <cell r="K2413">
            <v>2</v>
          </cell>
          <cell r="L2413">
            <v>0</v>
          </cell>
          <cell r="M2413">
            <v>0</v>
          </cell>
          <cell r="N2413">
            <v>3</v>
          </cell>
          <cell r="O2413">
            <v>6</v>
          </cell>
          <cell r="Q2413" t="str">
            <v>GSEMajor Medical44743</v>
          </cell>
          <cell r="R2413" t="str">
            <v>GSEMedical44743</v>
          </cell>
          <cell r="S2413" t="str">
            <v>GSMedicalMajor Medical44743</v>
          </cell>
          <cell r="T2413">
            <v>3513</v>
          </cell>
          <cell r="U2413">
            <v>136.13999999999999</v>
          </cell>
          <cell r="V2413">
            <v>87.9</v>
          </cell>
          <cell r="W2413">
            <v>0</v>
          </cell>
          <cell r="X2413">
            <v>1262.91003787879</v>
          </cell>
          <cell r="Y2413">
            <v>1.395</v>
          </cell>
        </row>
        <row r="2414">
          <cell r="I2414">
            <v>0</v>
          </cell>
          <cell r="J2414">
            <v>0</v>
          </cell>
          <cell r="K2414">
            <v>0</v>
          </cell>
          <cell r="L2414">
            <v>2</v>
          </cell>
          <cell r="M2414">
            <v>4</v>
          </cell>
          <cell r="N2414">
            <v>6</v>
          </cell>
          <cell r="O2414">
            <v>23</v>
          </cell>
          <cell r="Q2414" t="str">
            <v>GSEMajor Medical44743</v>
          </cell>
          <cell r="R2414" t="str">
            <v>GSEMedical44743</v>
          </cell>
          <cell r="S2414" t="str">
            <v>GSMedicalMajor Medical44743</v>
          </cell>
          <cell r="T2414">
            <v>8304</v>
          </cell>
          <cell r="U2414">
            <v>272.27999999999997</v>
          </cell>
          <cell r="V2414">
            <v>175.8</v>
          </cell>
          <cell r="W2414">
            <v>0</v>
          </cell>
          <cell r="X2414">
            <v>3817.92448007436</v>
          </cell>
          <cell r="Y2414">
            <v>5.3475000000000001</v>
          </cell>
        </row>
        <row r="2415">
          <cell r="I2415">
            <v>1</v>
          </cell>
          <cell r="J2415">
            <v>0</v>
          </cell>
          <cell r="K2415">
            <v>0</v>
          </cell>
          <cell r="L2415">
            <v>0</v>
          </cell>
          <cell r="M2415">
            <v>0</v>
          </cell>
          <cell r="N2415">
            <v>1</v>
          </cell>
          <cell r="O2415">
            <v>1</v>
          </cell>
          <cell r="Q2415" t="str">
            <v>HSMajor Medical44743</v>
          </cell>
          <cell r="R2415" t="str">
            <v>HSMedical44743</v>
          </cell>
          <cell r="S2415" t="str">
            <v>HSMedicalMajor Medical44743</v>
          </cell>
          <cell r="T2415">
            <v>608</v>
          </cell>
          <cell r="U2415">
            <v>45.38</v>
          </cell>
          <cell r="V2415">
            <v>6.95</v>
          </cell>
          <cell r="W2415">
            <v>0</v>
          </cell>
          <cell r="X2415">
            <v>157.96425475687099</v>
          </cell>
          <cell r="Y2415">
            <v>0.23250000000000001</v>
          </cell>
        </row>
        <row r="2416">
          <cell r="I2416">
            <v>3</v>
          </cell>
          <cell r="J2416">
            <v>0</v>
          </cell>
          <cell r="K2416">
            <v>0</v>
          </cell>
          <cell r="L2416">
            <v>0</v>
          </cell>
          <cell r="M2416">
            <v>0</v>
          </cell>
          <cell r="N2416">
            <v>3</v>
          </cell>
          <cell r="O2416">
            <v>3</v>
          </cell>
          <cell r="Q2416" t="str">
            <v>FRMajor Medical44743</v>
          </cell>
          <cell r="R2416" t="str">
            <v>FRMedical44743</v>
          </cell>
          <cell r="S2416" t="str">
            <v>FRMedicalMajor Medical44743</v>
          </cell>
          <cell r="T2416">
            <v>1824</v>
          </cell>
          <cell r="U2416">
            <v>136.13999999999999</v>
          </cell>
          <cell r="V2416">
            <v>20.85</v>
          </cell>
          <cell r="W2416">
            <v>0</v>
          </cell>
          <cell r="X2416">
            <v>473.89276427061299</v>
          </cell>
          <cell r="Y2416">
            <v>0.69750000000000001</v>
          </cell>
        </row>
        <row r="2417">
          <cell r="I2417">
            <v>0</v>
          </cell>
          <cell r="J2417">
            <v>1</v>
          </cell>
          <cell r="K2417">
            <v>0</v>
          </cell>
          <cell r="L2417">
            <v>0</v>
          </cell>
          <cell r="M2417">
            <v>0</v>
          </cell>
          <cell r="N2417">
            <v>1</v>
          </cell>
          <cell r="O2417">
            <v>2</v>
          </cell>
          <cell r="Q2417" t="str">
            <v>FRMajor Medical44743</v>
          </cell>
          <cell r="R2417" t="str">
            <v>FRMedical44743</v>
          </cell>
          <cell r="S2417" t="str">
            <v>FRMedicalMajor Medical44743</v>
          </cell>
          <cell r="T2417">
            <v>1171</v>
          </cell>
          <cell r="U2417">
            <v>45.38</v>
          </cell>
          <cell r="V2417">
            <v>29.3</v>
          </cell>
          <cell r="W2417">
            <v>0</v>
          </cell>
          <cell r="X2417">
            <v>572.62878787878799</v>
          </cell>
          <cell r="Y2417">
            <v>0.46500000000000002</v>
          </cell>
        </row>
        <row r="2418">
          <cell r="I2418">
            <v>59</v>
          </cell>
          <cell r="J2418">
            <v>0</v>
          </cell>
          <cell r="K2418">
            <v>0</v>
          </cell>
          <cell r="L2418">
            <v>0</v>
          </cell>
          <cell r="M2418">
            <v>0</v>
          </cell>
          <cell r="N2418">
            <v>59</v>
          </cell>
          <cell r="O2418">
            <v>59</v>
          </cell>
          <cell r="Q2418" t="str">
            <v>CWMID44743</v>
          </cell>
          <cell r="R2418" t="str">
            <v>CWMedical44743</v>
          </cell>
          <cell r="S2418" t="str">
            <v>CWMedicalMID44743</v>
          </cell>
          <cell r="T2418">
            <v>40592</v>
          </cell>
          <cell r="U2418">
            <v>2677.42</v>
          </cell>
          <cell r="V2418">
            <v>410.05</v>
          </cell>
          <cell r="W2418">
            <v>983.53</v>
          </cell>
          <cell r="X2418">
            <v>17175.927887683501</v>
          </cell>
          <cell r="Y2418">
            <v>13.717499999999999</v>
          </cell>
        </row>
        <row r="2419">
          <cell r="I2419">
            <v>0</v>
          </cell>
          <cell r="J2419">
            <v>8</v>
          </cell>
          <cell r="K2419">
            <v>8</v>
          </cell>
          <cell r="L2419">
            <v>0</v>
          </cell>
          <cell r="M2419">
            <v>0</v>
          </cell>
          <cell r="N2419">
            <v>16</v>
          </cell>
          <cell r="O2419">
            <v>32</v>
          </cell>
          <cell r="Q2419" t="str">
            <v>CWMID44743</v>
          </cell>
          <cell r="R2419" t="str">
            <v>CWMedical44743</v>
          </cell>
          <cell r="S2419" t="str">
            <v>CWMedicalMID44743</v>
          </cell>
          <cell r="T2419">
            <v>21232</v>
          </cell>
          <cell r="U2419">
            <v>726.08</v>
          </cell>
          <cell r="V2419">
            <v>468.8</v>
          </cell>
          <cell r="W2419">
            <v>533.28</v>
          </cell>
          <cell r="X2419">
            <v>10126.3816599863</v>
          </cell>
          <cell r="Y2419">
            <v>7.44</v>
          </cell>
        </row>
        <row r="2420">
          <cell r="I2420">
            <v>0</v>
          </cell>
          <cell r="J2420">
            <v>0</v>
          </cell>
          <cell r="K2420">
            <v>0</v>
          </cell>
          <cell r="L2420">
            <v>3</v>
          </cell>
          <cell r="M2420">
            <v>12</v>
          </cell>
          <cell r="N2420">
            <v>15</v>
          </cell>
          <cell r="O2420">
            <v>57</v>
          </cell>
          <cell r="Q2420" t="str">
            <v>CWMID44743</v>
          </cell>
          <cell r="R2420" t="str">
            <v>CWMedical44743</v>
          </cell>
          <cell r="S2420" t="str">
            <v>CWMedicalMID44743</v>
          </cell>
          <cell r="T2420">
            <v>23535</v>
          </cell>
          <cell r="U2420">
            <v>680.7</v>
          </cell>
          <cell r="V2420">
            <v>439.5</v>
          </cell>
          <cell r="W2420">
            <v>750</v>
          </cell>
          <cell r="X2420">
            <v>13885.964569813699</v>
          </cell>
          <cell r="Y2420">
            <v>13.2525</v>
          </cell>
        </row>
        <row r="2421">
          <cell r="I2421">
            <v>509</v>
          </cell>
          <cell r="J2421">
            <v>0</v>
          </cell>
          <cell r="K2421">
            <v>0</v>
          </cell>
          <cell r="L2421">
            <v>0</v>
          </cell>
          <cell r="M2421">
            <v>0</v>
          </cell>
          <cell r="N2421">
            <v>509</v>
          </cell>
          <cell r="O2421">
            <v>509</v>
          </cell>
          <cell r="Q2421" t="str">
            <v>FRMID44743</v>
          </cell>
          <cell r="R2421" t="str">
            <v>FRMedical44743</v>
          </cell>
          <cell r="S2421" t="str">
            <v>FRMedicalMID44743</v>
          </cell>
          <cell r="T2421">
            <v>350192</v>
          </cell>
          <cell r="U2421">
            <v>23098.42</v>
          </cell>
          <cell r="V2421">
            <v>3537.55</v>
          </cell>
          <cell r="W2421">
            <v>8485.0300000000007</v>
          </cell>
          <cell r="X2421">
            <v>148178.767708998</v>
          </cell>
          <cell r="Y2421">
            <v>118.3425</v>
          </cell>
        </row>
        <row r="2422">
          <cell r="I2422">
            <v>0</v>
          </cell>
          <cell r="J2422">
            <v>78</v>
          </cell>
          <cell r="K2422">
            <v>66</v>
          </cell>
          <cell r="L2422">
            <v>0</v>
          </cell>
          <cell r="M2422">
            <v>0</v>
          </cell>
          <cell r="N2422">
            <v>144</v>
          </cell>
          <cell r="O2422">
            <v>288</v>
          </cell>
          <cell r="Q2422" t="str">
            <v>FRMID44743</v>
          </cell>
          <cell r="R2422" t="str">
            <v>FRMedical44743</v>
          </cell>
          <cell r="S2422" t="str">
            <v>FRMedicalMID44743</v>
          </cell>
          <cell r="T2422">
            <v>191088</v>
          </cell>
          <cell r="U2422">
            <v>6534.72</v>
          </cell>
          <cell r="V2422">
            <v>4219.2</v>
          </cell>
          <cell r="W2422">
            <v>4799.5200000000004</v>
          </cell>
          <cell r="X2422">
            <v>92456.780770358804</v>
          </cell>
          <cell r="Y2422">
            <v>66.959999999999994</v>
          </cell>
        </row>
        <row r="2423">
          <cell r="I2423">
            <v>0</v>
          </cell>
          <cell r="J2423">
            <v>0</v>
          </cell>
          <cell r="K2423">
            <v>0</v>
          </cell>
          <cell r="L2423">
            <v>28</v>
          </cell>
          <cell r="M2423">
            <v>85</v>
          </cell>
          <cell r="N2423">
            <v>113</v>
          </cell>
          <cell r="O2423">
            <v>441</v>
          </cell>
          <cell r="Q2423" t="str">
            <v>FRMID44743</v>
          </cell>
          <cell r="R2423" t="str">
            <v>FRMedical44743</v>
          </cell>
          <cell r="S2423" t="str">
            <v>FRMedicalMID44743</v>
          </cell>
          <cell r="T2423">
            <v>177297</v>
          </cell>
          <cell r="U2423">
            <v>5127.9399999999996</v>
          </cell>
          <cell r="V2423">
            <v>3310.9</v>
          </cell>
          <cell r="W2423">
            <v>5650</v>
          </cell>
          <cell r="X2423">
            <v>103932.926732259</v>
          </cell>
          <cell r="Y2423">
            <v>102.5325</v>
          </cell>
        </row>
        <row r="2424">
          <cell r="I2424">
            <v>30</v>
          </cell>
          <cell r="J2424">
            <v>0</v>
          </cell>
          <cell r="K2424">
            <v>0</v>
          </cell>
          <cell r="L2424">
            <v>0</v>
          </cell>
          <cell r="M2424">
            <v>0</v>
          </cell>
          <cell r="N2424">
            <v>30</v>
          </cell>
          <cell r="O2424">
            <v>30</v>
          </cell>
          <cell r="Q2424" t="str">
            <v>GSEMID44743</v>
          </cell>
          <cell r="R2424" t="str">
            <v>GSEMedical44743</v>
          </cell>
          <cell r="S2424" t="str">
            <v>GSMedicalMID44743</v>
          </cell>
          <cell r="T2424">
            <v>20640</v>
          </cell>
          <cell r="U2424">
            <v>1361.4</v>
          </cell>
          <cell r="V2424">
            <v>208.5</v>
          </cell>
          <cell r="W2424">
            <v>500.1</v>
          </cell>
          <cell r="X2424">
            <v>8733.5226547543207</v>
          </cell>
          <cell r="Y2424">
            <v>6.9749999999999996</v>
          </cell>
        </row>
        <row r="2425">
          <cell r="I2425">
            <v>0</v>
          </cell>
          <cell r="J2425">
            <v>2</v>
          </cell>
          <cell r="K2425">
            <v>1</v>
          </cell>
          <cell r="L2425">
            <v>0</v>
          </cell>
          <cell r="M2425">
            <v>0</v>
          </cell>
          <cell r="N2425">
            <v>3</v>
          </cell>
          <cell r="O2425">
            <v>6</v>
          </cell>
          <cell r="Q2425" t="str">
            <v>GSEMID44743</v>
          </cell>
          <cell r="R2425" t="str">
            <v>GSEMedical44743</v>
          </cell>
          <cell r="S2425" t="str">
            <v>GSMedicalMID44743</v>
          </cell>
          <cell r="T2425">
            <v>3981</v>
          </cell>
          <cell r="U2425">
            <v>136.13999999999999</v>
          </cell>
          <cell r="V2425">
            <v>87.9</v>
          </cell>
          <cell r="W2425">
            <v>99.99</v>
          </cell>
          <cell r="X2425">
            <v>2008.6420471209301</v>
          </cell>
          <cell r="Y2425">
            <v>1.395</v>
          </cell>
        </row>
        <row r="2426">
          <cell r="I2426">
            <v>0</v>
          </cell>
          <cell r="J2426">
            <v>0</v>
          </cell>
          <cell r="K2426">
            <v>0</v>
          </cell>
          <cell r="L2426">
            <v>1</v>
          </cell>
          <cell r="M2426">
            <v>3</v>
          </cell>
          <cell r="N2426">
            <v>4</v>
          </cell>
          <cell r="O2426">
            <v>15</v>
          </cell>
          <cell r="Q2426" t="str">
            <v>GSEMID44743</v>
          </cell>
          <cell r="R2426" t="str">
            <v>GSEMedical44743</v>
          </cell>
          <cell r="S2426" t="str">
            <v>GSMedicalMID44743</v>
          </cell>
          <cell r="T2426">
            <v>6276</v>
          </cell>
          <cell r="U2426">
            <v>181.52</v>
          </cell>
          <cell r="V2426">
            <v>117.2</v>
          </cell>
          <cell r="W2426">
            <v>200</v>
          </cell>
          <cell r="X2426">
            <v>3677.9359953946</v>
          </cell>
          <cell r="Y2426">
            <v>3.4874999999999998</v>
          </cell>
        </row>
        <row r="2427">
          <cell r="I2427">
            <v>0</v>
          </cell>
          <cell r="J2427">
            <v>0</v>
          </cell>
          <cell r="K2427">
            <v>0</v>
          </cell>
          <cell r="L2427">
            <v>0</v>
          </cell>
          <cell r="M2427">
            <v>1</v>
          </cell>
          <cell r="N2427">
            <v>1</v>
          </cell>
          <cell r="O2427">
            <v>5</v>
          </cell>
          <cell r="Q2427" t="str">
            <v>CWMID44743</v>
          </cell>
          <cell r="R2427" t="str">
            <v>CWMedical44743</v>
          </cell>
          <cell r="S2427" t="str">
            <v>CWMedicalMID44743</v>
          </cell>
          <cell r="T2427">
            <v>1569</v>
          </cell>
          <cell r="U2427">
            <v>45.38</v>
          </cell>
          <cell r="V2427">
            <v>29.3</v>
          </cell>
          <cell r="W2427">
            <v>50</v>
          </cell>
          <cell r="X2427">
            <v>950.71886120996396</v>
          </cell>
          <cell r="Y2427">
            <v>1.1625000000000001</v>
          </cell>
        </row>
        <row r="2428">
          <cell r="I2428">
            <v>2</v>
          </cell>
          <cell r="J2428">
            <v>0</v>
          </cell>
          <cell r="K2428">
            <v>0</v>
          </cell>
          <cell r="L2428">
            <v>0</v>
          </cell>
          <cell r="M2428">
            <v>0</v>
          </cell>
          <cell r="N2428">
            <v>2</v>
          </cell>
          <cell r="O2428">
            <v>2</v>
          </cell>
          <cell r="Q2428" t="str">
            <v>FRMID44743</v>
          </cell>
          <cell r="R2428" t="str">
            <v>FRMedical44743</v>
          </cell>
          <cell r="S2428" t="str">
            <v>FRMedicalMID44743</v>
          </cell>
          <cell r="T2428">
            <v>1376</v>
          </cell>
          <cell r="U2428">
            <v>90.76</v>
          </cell>
          <cell r="V2428">
            <v>13.9</v>
          </cell>
          <cell r="W2428">
            <v>33.340000000000003</v>
          </cell>
          <cell r="X2428">
            <v>582.23484365028798</v>
          </cell>
          <cell r="Y2428">
            <v>0.46500000000000002</v>
          </cell>
        </row>
        <row r="2429">
          <cell r="I2429">
            <v>0</v>
          </cell>
          <cell r="J2429">
            <v>0</v>
          </cell>
          <cell r="K2429">
            <v>1</v>
          </cell>
          <cell r="L2429">
            <v>0</v>
          </cell>
          <cell r="M2429">
            <v>0</v>
          </cell>
          <cell r="N2429">
            <v>1</v>
          </cell>
          <cell r="O2429">
            <v>2</v>
          </cell>
          <cell r="Q2429" t="str">
            <v>FRMID44743</v>
          </cell>
          <cell r="R2429" t="str">
            <v>FRMedical44743</v>
          </cell>
          <cell r="S2429" t="str">
            <v>FRMedicalMID44743</v>
          </cell>
          <cell r="T2429">
            <v>1327</v>
          </cell>
          <cell r="U2429">
            <v>45.38</v>
          </cell>
          <cell r="V2429">
            <v>29.3</v>
          </cell>
          <cell r="W2429">
            <v>33.33</v>
          </cell>
          <cell r="X2429">
            <v>522.95336787564804</v>
          </cell>
          <cell r="Y2429">
            <v>0.46500000000000002</v>
          </cell>
        </row>
        <row r="2430">
          <cell r="I2430">
            <v>0</v>
          </cell>
          <cell r="J2430">
            <v>0</v>
          </cell>
          <cell r="K2430">
            <v>0</v>
          </cell>
          <cell r="L2430">
            <v>0</v>
          </cell>
          <cell r="M2430">
            <v>2</v>
          </cell>
          <cell r="N2430">
            <v>2</v>
          </cell>
          <cell r="O2430">
            <v>9</v>
          </cell>
          <cell r="Q2430" t="str">
            <v>FRMID44743</v>
          </cell>
          <cell r="R2430" t="str">
            <v>FRMedical44743</v>
          </cell>
          <cell r="S2430" t="str">
            <v>FRMedicalMID44743</v>
          </cell>
          <cell r="T2430">
            <v>3138</v>
          </cell>
          <cell r="U2430">
            <v>90.76</v>
          </cell>
          <cell r="V2430">
            <v>58.6</v>
          </cell>
          <cell r="W2430">
            <v>100</v>
          </cell>
          <cell r="X2430">
            <v>1901.43772241993</v>
          </cell>
          <cell r="Y2430">
            <v>2.0924999999999998</v>
          </cell>
        </row>
        <row r="2431">
          <cell r="I2431">
            <v>2</v>
          </cell>
          <cell r="J2431">
            <v>0</v>
          </cell>
          <cell r="K2431">
            <v>0</v>
          </cell>
          <cell r="L2431">
            <v>0</v>
          </cell>
          <cell r="M2431">
            <v>0</v>
          </cell>
          <cell r="N2431">
            <v>2</v>
          </cell>
          <cell r="O2431">
            <v>2</v>
          </cell>
          <cell r="Q2431" t="str">
            <v>GSEMID44743</v>
          </cell>
          <cell r="R2431" t="str">
            <v>GSEMedical44743</v>
          </cell>
          <cell r="S2431" t="str">
            <v>GSMedicalMID44743</v>
          </cell>
          <cell r="T2431">
            <v>1376</v>
          </cell>
          <cell r="U2431">
            <v>90.76</v>
          </cell>
          <cell r="V2431">
            <v>13.9</v>
          </cell>
          <cell r="W2431">
            <v>33.340000000000003</v>
          </cell>
          <cell r="X2431">
            <v>582.23484365028798</v>
          </cell>
          <cell r="Y2431">
            <v>0.46500000000000002</v>
          </cell>
        </row>
        <row r="2432">
          <cell r="I2432">
            <v>67</v>
          </cell>
          <cell r="J2432">
            <v>0</v>
          </cell>
          <cell r="K2432">
            <v>0</v>
          </cell>
          <cell r="L2432">
            <v>0</v>
          </cell>
          <cell r="M2432">
            <v>0</v>
          </cell>
          <cell r="N2432">
            <v>67</v>
          </cell>
          <cell r="O2432">
            <v>67</v>
          </cell>
          <cell r="Q2432" t="str">
            <v>CWHRA44743</v>
          </cell>
          <cell r="R2432" t="str">
            <v>CWMedical44743</v>
          </cell>
          <cell r="S2432" t="str">
            <v>CWMedicalHRA44743</v>
          </cell>
          <cell r="T2432">
            <v>54471</v>
          </cell>
          <cell r="U2432">
            <v>3040.46</v>
          </cell>
          <cell r="V2432">
            <v>465.65</v>
          </cell>
          <cell r="W2432">
            <v>2233.11</v>
          </cell>
          <cell r="X2432">
            <v>23578.0299498926</v>
          </cell>
          <cell r="Y2432">
            <v>15.577500000000001</v>
          </cell>
        </row>
        <row r="2433">
          <cell r="I2433">
            <v>0</v>
          </cell>
          <cell r="J2433">
            <v>13</v>
          </cell>
          <cell r="K2433">
            <v>3</v>
          </cell>
          <cell r="L2433">
            <v>0</v>
          </cell>
          <cell r="M2433">
            <v>0</v>
          </cell>
          <cell r="N2433">
            <v>16</v>
          </cell>
          <cell r="O2433">
            <v>32</v>
          </cell>
          <cell r="Q2433" t="str">
            <v>CWHRA44743</v>
          </cell>
          <cell r="R2433" t="str">
            <v>CWMedical44743</v>
          </cell>
          <cell r="S2433" t="str">
            <v>CWMedicalHRA44743</v>
          </cell>
          <cell r="T2433">
            <v>25072</v>
          </cell>
          <cell r="U2433">
            <v>726.08</v>
          </cell>
          <cell r="V2433">
            <v>468.8</v>
          </cell>
          <cell r="W2433">
            <v>1066.72</v>
          </cell>
          <cell r="X2433">
            <v>13909.553660905</v>
          </cell>
          <cell r="Y2433">
            <v>7.44</v>
          </cell>
        </row>
        <row r="2434">
          <cell r="I2434">
            <v>0</v>
          </cell>
          <cell r="J2434">
            <v>0</v>
          </cell>
          <cell r="K2434">
            <v>0</v>
          </cell>
          <cell r="L2434">
            <v>1</v>
          </cell>
          <cell r="M2434">
            <v>11</v>
          </cell>
          <cell r="N2434">
            <v>12</v>
          </cell>
          <cell r="O2434">
            <v>48</v>
          </cell>
          <cell r="Q2434" t="str">
            <v>CWHRA44743</v>
          </cell>
          <cell r="R2434" t="str">
            <v>CWMedical44743</v>
          </cell>
          <cell r="S2434" t="str">
            <v>CWMedicalHRA44743</v>
          </cell>
          <cell r="T2434">
            <v>22188</v>
          </cell>
          <cell r="U2434">
            <v>544.55999999999995</v>
          </cell>
          <cell r="V2434">
            <v>351.6</v>
          </cell>
          <cell r="W2434">
            <v>1200</v>
          </cell>
          <cell r="X2434">
            <v>13839.7177895982</v>
          </cell>
          <cell r="Y2434">
            <v>11.16</v>
          </cell>
        </row>
        <row r="2435">
          <cell r="I2435">
            <v>476</v>
          </cell>
          <cell r="J2435">
            <v>0</v>
          </cell>
          <cell r="K2435">
            <v>0</v>
          </cell>
          <cell r="L2435">
            <v>0</v>
          </cell>
          <cell r="M2435">
            <v>0</v>
          </cell>
          <cell r="N2435">
            <v>476</v>
          </cell>
          <cell r="O2435">
            <v>476</v>
          </cell>
          <cell r="Q2435" t="str">
            <v>FRHRA44743</v>
          </cell>
          <cell r="R2435" t="str">
            <v>FRMedical44743</v>
          </cell>
          <cell r="S2435" t="str">
            <v>FRMedicalHRA44743</v>
          </cell>
          <cell r="T2435">
            <v>386988</v>
          </cell>
          <cell r="U2435">
            <v>21600.880000000001</v>
          </cell>
          <cell r="V2435">
            <v>3308.2</v>
          </cell>
          <cell r="W2435">
            <v>15865.08</v>
          </cell>
          <cell r="X2435">
            <v>167509.58591267001</v>
          </cell>
          <cell r="Y2435">
            <v>110.67</v>
          </cell>
        </row>
        <row r="2436">
          <cell r="I2436">
            <v>0</v>
          </cell>
          <cell r="J2436">
            <v>99</v>
          </cell>
          <cell r="K2436">
            <v>32</v>
          </cell>
          <cell r="L2436">
            <v>0</v>
          </cell>
          <cell r="M2436">
            <v>0</v>
          </cell>
          <cell r="N2436">
            <v>131</v>
          </cell>
          <cell r="O2436">
            <v>262</v>
          </cell>
          <cell r="Q2436" t="str">
            <v>FRHRA44743</v>
          </cell>
          <cell r="R2436" t="str">
            <v>FRMedical44743</v>
          </cell>
          <cell r="S2436" t="str">
            <v>FRMedicalHRA44743</v>
          </cell>
          <cell r="T2436">
            <v>205277</v>
          </cell>
          <cell r="U2436">
            <v>5944.78</v>
          </cell>
          <cell r="V2436">
            <v>3838.3</v>
          </cell>
          <cell r="W2436">
            <v>8733.77</v>
          </cell>
          <cell r="X2436">
            <v>112079.71998446299</v>
          </cell>
          <cell r="Y2436">
            <v>60.914999999999999</v>
          </cell>
        </row>
        <row r="2437">
          <cell r="I2437">
            <v>0</v>
          </cell>
          <cell r="J2437">
            <v>0</v>
          </cell>
          <cell r="K2437">
            <v>0</v>
          </cell>
          <cell r="L2437">
            <v>12</v>
          </cell>
          <cell r="M2437">
            <v>143</v>
          </cell>
          <cell r="N2437">
            <v>155</v>
          </cell>
          <cell r="O2437">
            <v>661</v>
          </cell>
          <cell r="Q2437" t="str">
            <v>FRHRA44743</v>
          </cell>
          <cell r="R2437" t="str">
            <v>FRMedical44743</v>
          </cell>
          <cell r="S2437" t="str">
            <v>FRMedicalHRA44743</v>
          </cell>
          <cell r="T2437">
            <v>286595</v>
          </cell>
          <cell r="U2437">
            <v>7033.9</v>
          </cell>
          <cell r="V2437">
            <v>4541.5</v>
          </cell>
          <cell r="W2437">
            <v>15500</v>
          </cell>
          <cell r="X2437">
            <v>178886.02570922099</v>
          </cell>
          <cell r="Y2437">
            <v>153.6825</v>
          </cell>
        </row>
        <row r="2438">
          <cell r="I2438">
            <v>44</v>
          </cell>
          <cell r="J2438">
            <v>0</v>
          </cell>
          <cell r="K2438">
            <v>0</v>
          </cell>
          <cell r="L2438">
            <v>0</v>
          </cell>
          <cell r="M2438">
            <v>0</v>
          </cell>
          <cell r="N2438">
            <v>44</v>
          </cell>
          <cell r="O2438">
            <v>44</v>
          </cell>
          <cell r="Q2438" t="str">
            <v>GSEHRA44743</v>
          </cell>
          <cell r="R2438" t="str">
            <v>GSEMedical44743</v>
          </cell>
          <cell r="S2438" t="str">
            <v>GSMedicalHRA44743</v>
          </cell>
          <cell r="T2438">
            <v>35772</v>
          </cell>
          <cell r="U2438">
            <v>1996.72</v>
          </cell>
          <cell r="V2438">
            <v>305.8</v>
          </cell>
          <cell r="W2438">
            <v>1466.52</v>
          </cell>
          <cell r="X2438">
            <v>15484.0793700787</v>
          </cell>
          <cell r="Y2438">
            <v>10.23</v>
          </cell>
        </row>
        <row r="2439">
          <cell r="I2439">
            <v>0</v>
          </cell>
          <cell r="J2439">
            <v>4</v>
          </cell>
          <cell r="K2439">
            <v>0</v>
          </cell>
          <cell r="L2439">
            <v>0</v>
          </cell>
          <cell r="M2439">
            <v>0</v>
          </cell>
          <cell r="N2439">
            <v>4</v>
          </cell>
          <cell r="O2439">
            <v>8</v>
          </cell>
          <cell r="Q2439" t="str">
            <v>GSEHRA44743</v>
          </cell>
          <cell r="R2439" t="str">
            <v>GSEMedical44743</v>
          </cell>
          <cell r="S2439" t="str">
            <v>GSMedicalHRA44743</v>
          </cell>
          <cell r="T2439">
            <v>6268</v>
          </cell>
          <cell r="U2439">
            <v>181.52</v>
          </cell>
          <cell r="V2439">
            <v>117.2</v>
          </cell>
          <cell r="W2439">
            <v>266.68</v>
          </cell>
          <cell r="X2439">
            <v>3659.3800738007399</v>
          </cell>
          <cell r="Y2439">
            <v>1.86</v>
          </cell>
        </row>
        <row r="2440">
          <cell r="I2440">
            <v>0</v>
          </cell>
          <cell r="J2440">
            <v>0</v>
          </cell>
          <cell r="K2440">
            <v>0</v>
          </cell>
          <cell r="L2440">
            <v>3</v>
          </cell>
          <cell r="M2440">
            <v>14</v>
          </cell>
          <cell r="N2440">
            <v>17</v>
          </cell>
          <cell r="O2440">
            <v>60</v>
          </cell>
          <cell r="Q2440" t="str">
            <v>GSEHRA44743</v>
          </cell>
          <cell r="R2440" t="str">
            <v>GSEMedical44743</v>
          </cell>
          <cell r="S2440" t="str">
            <v>GSMedicalHRA44743</v>
          </cell>
          <cell r="T2440">
            <v>31433</v>
          </cell>
          <cell r="U2440">
            <v>771.46</v>
          </cell>
          <cell r="V2440">
            <v>498.1</v>
          </cell>
          <cell r="W2440">
            <v>1700</v>
          </cell>
          <cell r="X2440">
            <v>19393.8049645391</v>
          </cell>
          <cell r="Y2440">
            <v>13.95</v>
          </cell>
        </row>
        <row r="2441">
          <cell r="I2441">
            <v>1</v>
          </cell>
          <cell r="J2441">
            <v>0</v>
          </cell>
          <cell r="K2441">
            <v>0</v>
          </cell>
          <cell r="L2441">
            <v>0</v>
          </cell>
          <cell r="M2441">
            <v>0</v>
          </cell>
          <cell r="N2441">
            <v>1</v>
          </cell>
          <cell r="O2441">
            <v>1</v>
          </cell>
          <cell r="Q2441" t="str">
            <v>HSHRA44743</v>
          </cell>
          <cell r="R2441" t="str">
            <v>HSMedical44743</v>
          </cell>
          <cell r="S2441" t="str">
            <v>HSMedicalHRA44743</v>
          </cell>
          <cell r="T2441">
            <v>813</v>
          </cell>
          <cell r="U2441">
            <v>45.38</v>
          </cell>
          <cell r="V2441">
            <v>6.95</v>
          </cell>
          <cell r="W2441">
            <v>33.33</v>
          </cell>
          <cell r="X2441">
            <v>351.91089477451698</v>
          </cell>
          <cell r="Y2441">
            <v>0.23250000000000001</v>
          </cell>
        </row>
        <row r="2442">
          <cell r="I2442">
            <v>6</v>
          </cell>
          <cell r="J2442">
            <v>0</v>
          </cell>
          <cell r="K2442">
            <v>0</v>
          </cell>
          <cell r="L2442">
            <v>0</v>
          </cell>
          <cell r="M2442">
            <v>0</v>
          </cell>
          <cell r="N2442">
            <v>6</v>
          </cell>
          <cell r="O2442">
            <v>6</v>
          </cell>
          <cell r="Q2442" t="str">
            <v>FRHRA44743</v>
          </cell>
          <cell r="R2442" t="str">
            <v>FRMedical44743</v>
          </cell>
          <cell r="S2442" t="str">
            <v>FRMedicalHRA44743</v>
          </cell>
          <cell r="T2442">
            <v>4878</v>
          </cell>
          <cell r="U2442">
            <v>272.27999999999997</v>
          </cell>
          <cell r="V2442">
            <v>41.7</v>
          </cell>
          <cell r="W2442">
            <v>199.98</v>
          </cell>
          <cell r="X2442">
            <v>2111.4653686471001</v>
          </cell>
          <cell r="Y2442">
            <v>1.395</v>
          </cell>
        </row>
        <row r="2443">
          <cell r="I2443">
            <v>0</v>
          </cell>
          <cell r="J2443">
            <v>2</v>
          </cell>
          <cell r="K2443">
            <v>1</v>
          </cell>
          <cell r="L2443">
            <v>0</v>
          </cell>
          <cell r="M2443">
            <v>0</v>
          </cell>
          <cell r="N2443">
            <v>3</v>
          </cell>
          <cell r="O2443">
            <v>6</v>
          </cell>
          <cell r="Q2443" t="str">
            <v>FRHRA44743</v>
          </cell>
          <cell r="R2443" t="str">
            <v>FRMedical44743</v>
          </cell>
          <cell r="S2443" t="str">
            <v>FRMedicalHRA44743</v>
          </cell>
          <cell r="T2443">
            <v>4701</v>
          </cell>
          <cell r="U2443">
            <v>136.13999999999999</v>
          </cell>
          <cell r="V2443">
            <v>87.9</v>
          </cell>
          <cell r="W2443">
            <v>200.01</v>
          </cell>
          <cell r="X2443">
            <v>2501.8795105845802</v>
          </cell>
          <cell r="Y2443">
            <v>1.395</v>
          </cell>
        </row>
        <row r="2444">
          <cell r="I2444">
            <v>0</v>
          </cell>
          <cell r="J2444">
            <v>0</v>
          </cell>
          <cell r="K2444">
            <v>0</v>
          </cell>
          <cell r="L2444">
            <v>1</v>
          </cell>
          <cell r="M2444">
            <v>1</v>
          </cell>
          <cell r="N2444">
            <v>2</v>
          </cell>
          <cell r="O2444">
            <v>9</v>
          </cell>
          <cell r="Q2444" t="str">
            <v>FRHRA44743</v>
          </cell>
          <cell r="R2444" t="str">
            <v>FRMedical44743</v>
          </cell>
          <cell r="S2444" t="str">
            <v>FRMedicalHRA44743</v>
          </cell>
          <cell r="T2444">
            <v>3698</v>
          </cell>
          <cell r="U2444">
            <v>90.76</v>
          </cell>
          <cell r="V2444">
            <v>58.6</v>
          </cell>
          <cell r="W2444">
            <v>200</v>
          </cell>
          <cell r="X2444">
            <v>2194.7975768321598</v>
          </cell>
          <cell r="Y2444">
            <v>2.0924999999999998</v>
          </cell>
        </row>
        <row r="2445">
          <cell r="I2445">
            <v>2</v>
          </cell>
          <cell r="J2445">
            <v>0</v>
          </cell>
          <cell r="K2445">
            <v>0</v>
          </cell>
          <cell r="L2445">
            <v>0</v>
          </cell>
          <cell r="M2445">
            <v>0</v>
          </cell>
          <cell r="N2445">
            <v>2</v>
          </cell>
          <cell r="O2445">
            <v>2</v>
          </cell>
          <cell r="Q2445" t="str">
            <v>GSEHRA44743</v>
          </cell>
          <cell r="R2445" t="str">
            <v>GSEMedical44743</v>
          </cell>
          <cell r="S2445" t="str">
            <v>GSMedicalHRA44743</v>
          </cell>
          <cell r="T2445">
            <v>1626</v>
          </cell>
          <cell r="U2445">
            <v>90.76</v>
          </cell>
          <cell r="V2445">
            <v>13.9</v>
          </cell>
          <cell r="W2445">
            <v>66.66</v>
          </cell>
          <cell r="X2445">
            <v>703.82178954903395</v>
          </cell>
          <cell r="Y2445">
            <v>0.46500000000000002</v>
          </cell>
        </row>
        <row r="2446">
          <cell r="I2446">
            <v>150</v>
          </cell>
          <cell r="J2446">
            <v>18</v>
          </cell>
          <cell r="K2446">
            <v>8</v>
          </cell>
          <cell r="L2446">
            <v>0</v>
          </cell>
          <cell r="M2446">
            <v>29</v>
          </cell>
          <cell r="N2446">
            <v>205</v>
          </cell>
          <cell r="O2446">
            <v>321</v>
          </cell>
          <cell r="Q2446" t="str">
            <v>CWHRA44743</v>
          </cell>
          <cell r="R2446" t="str">
            <v>CWMedical44743</v>
          </cell>
          <cell r="S2446" t="str">
            <v>CWMedicalHRA44743</v>
          </cell>
          <cell r="T2446">
            <v>216313</v>
          </cell>
          <cell r="U2446">
            <v>9302.9</v>
          </cell>
          <cell r="V2446">
            <v>2654</v>
          </cell>
          <cell r="W2446">
            <v>9632.92</v>
          </cell>
          <cell r="X2446">
            <v>108401.628954776</v>
          </cell>
          <cell r="Y2446">
            <v>74.632500000000206</v>
          </cell>
        </row>
        <row r="2447">
          <cell r="I2447">
            <v>218</v>
          </cell>
          <cell r="J2447">
            <v>10</v>
          </cell>
          <cell r="K2447">
            <v>14</v>
          </cell>
          <cell r="L2447">
            <v>2</v>
          </cell>
          <cell r="M2447">
            <v>15</v>
          </cell>
          <cell r="N2447">
            <v>259</v>
          </cell>
          <cell r="O2447">
            <v>343</v>
          </cell>
          <cell r="Q2447" t="str">
            <v>CWMajor Medical44743</v>
          </cell>
          <cell r="R2447" t="str">
            <v>CWMedical44743</v>
          </cell>
          <cell r="S2447" t="str">
            <v>CWMedicalMMP44743</v>
          </cell>
          <cell r="T2447">
            <v>184176</v>
          </cell>
          <cell r="U2447">
            <v>12942.23</v>
          </cell>
          <cell r="V2447">
            <v>2716.4</v>
          </cell>
          <cell r="W2447">
            <v>0</v>
          </cell>
          <cell r="X2447">
            <v>56242.4879836084</v>
          </cell>
          <cell r="Y2447">
            <v>79.747500000000201</v>
          </cell>
        </row>
        <row r="2448">
          <cell r="I2448">
            <v>164</v>
          </cell>
          <cell r="J2448">
            <v>14</v>
          </cell>
          <cell r="K2448">
            <v>20</v>
          </cell>
          <cell r="L2448">
            <v>4</v>
          </cell>
          <cell r="M2448">
            <v>18</v>
          </cell>
          <cell r="N2448">
            <v>220</v>
          </cell>
          <cell r="O2448">
            <v>320</v>
          </cell>
          <cell r="Q2448" t="str">
            <v>CWMID44743</v>
          </cell>
          <cell r="R2448" t="str">
            <v>CWMedical44743</v>
          </cell>
          <cell r="S2448" t="str">
            <v>CWMedicalMID44743</v>
          </cell>
          <cell r="T2448">
            <v>192468</v>
          </cell>
          <cell r="U2448">
            <v>10993.4</v>
          </cell>
          <cell r="V2448">
            <v>2780.6</v>
          </cell>
          <cell r="W2448">
            <v>4967.1000000000004</v>
          </cell>
          <cell r="X2448">
            <v>89018.202440391702</v>
          </cell>
          <cell r="Y2448">
            <v>74.400000000000205</v>
          </cell>
        </row>
        <row r="2449">
          <cell r="I2449">
            <v>584</v>
          </cell>
          <cell r="J2449">
            <v>121</v>
          </cell>
          <cell r="K2449">
            <v>54</v>
          </cell>
          <cell r="L2449">
            <v>13</v>
          </cell>
          <cell r="M2449">
            <v>163</v>
          </cell>
          <cell r="N2449">
            <v>935</v>
          </cell>
          <cell r="O2449">
            <v>1689</v>
          </cell>
          <cell r="Q2449" t="str">
            <v>FRHRA44743</v>
          </cell>
          <cell r="R2449" t="str">
            <v>FRMedical44743</v>
          </cell>
          <cell r="S2449" t="str">
            <v>FRMedicalHRA44743</v>
          </cell>
          <cell r="T2449">
            <v>1074441</v>
          </cell>
          <cell r="U2449">
            <v>42430.299999999799</v>
          </cell>
          <cell r="V2449">
            <v>14343.0999999999</v>
          </cell>
          <cell r="W2449">
            <v>48731.969999999899</v>
          </cell>
          <cell r="X2449">
            <v>555716.61305004603</v>
          </cell>
          <cell r="Y2449">
            <v>392.69249999999801</v>
          </cell>
        </row>
        <row r="2450">
          <cell r="I2450">
            <v>831</v>
          </cell>
          <cell r="J2450">
            <v>60</v>
          </cell>
          <cell r="K2450">
            <v>64</v>
          </cell>
          <cell r="L2450">
            <v>24</v>
          </cell>
          <cell r="M2450">
            <v>56</v>
          </cell>
          <cell r="N2450">
            <v>1035</v>
          </cell>
          <cell r="O2450">
            <v>1373</v>
          </cell>
          <cell r="Q2450" t="str">
            <v>FRMajor Medical44743</v>
          </cell>
          <cell r="R2450" t="str">
            <v>FRMedical44743</v>
          </cell>
          <cell r="S2450" t="str">
            <v>FRMedicalMMP44743</v>
          </cell>
          <cell r="T2450">
            <v>761172</v>
          </cell>
          <cell r="U2450">
            <v>51718.950000000099</v>
          </cell>
          <cell r="V2450">
            <v>11752.65</v>
          </cell>
          <cell r="W2450">
            <v>0</v>
          </cell>
          <cell r="X2450">
            <v>238933.82534585099</v>
          </cell>
          <cell r="Y2450">
            <v>319.222499999999</v>
          </cell>
        </row>
        <row r="2451">
          <cell r="I2451">
            <v>685</v>
          </cell>
          <cell r="J2451">
            <v>90</v>
          </cell>
          <cell r="K2451">
            <v>83</v>
          </cell>
          <cell r="L2451">
            <v>28</v>
          </cell>
          <cell r="M2451">
            <v>148</v>
          </cell>
          <cell r="N2451">
            <v>1034</v>
          </cell>
          <cell r="O2451">
            <v>1733</v>
          </cell>
          <cell r="Q2451" t="str">
            <v>FRMID44743</v>
          </cell>
          <cell r="R2451" t="str">
            <v>FRMedical44743</v>
          </cell>
          <cell r="S2451" t="str">
            <v>FRMedicalMID44743</v>
          </cell>
          <cell r="T2451">
            <v>976995</v>
          </cell>
          <cell r="U2451">
            <v>51668.980000000302</v>
          </cell>
          <cell r="V2451">
            <v>14986.449999999901</v>
          </cell>
          <cell r="W2451">
            <v>25985.040000000201</v>
          </cell>
          <cell r="X2451">
            <v>473504.76903842803</v>
          </cell>
          <cell r="Y2451">
            <v>402.92249999999802</v>
          </cell>
        </row>
        <row r="2452">
          <cell r="I2452">
            <v>3</v>
          </cell>
          <cell r="J2452">
            <v>3</v>
          </cell>
          <cell r="K2452">
            <v>2</v>
          </cell>
          <cell r="L2452">
            <v>0</v>
          </cell>
          <cell r="M2452">
            <v>2</v>
          </cell>
          <cell r="N2452">
            <v>10</v>
          </cell>
          <cell r="O2452">
            <v>20</v>
          </cell>
          <cell r="Q2452" t="str">
            <v>GSEHRA44743</v>
          </cell>
          <cell r="R2452" t="str">
            <v>GSEMedical44743</v>
          </cell>
          <cell r="S2452" t="str">
            <v>GSEMedicalHRA44743</v>
          </cell>
          <cell r="T2452">
            <v>13972</v>
          </cell>
          <cell r="U2452">
            <v>453.8</v>
          </cell>
          <cell r="V2452">
            <v>225.95</v>
          </cell>
          <cell r="W2452">
            <v>633.34</v>
          </cell>
          <cell r="X2452">
            <v>7473.6307295957304</v>
          </cell>
          <cell r="Y2452">
            <v>4.6500000000000004</v>
          </cell>
        </row>
        <row r="2453">
          <cell r="I2453">
            <v>8</v>
          </cell>
          <cell r="J2453">
            <v>0</v>
          </cell>
          <cell r="K2453">
            <v>0</v>
          </cell>
          <cell r="L2453">
            <v>0</v>
          </cell>
          <cell r="M2453">
            <v>4</v>
          </cell>
          <cell r="N2453">
            <v>12</v>
          </cell>
          <cell r="O2453">
            <v>24</v>
          </cell>
          <cell r="Q2453" t="str">
            <v>GSEMajor Medical44743</v>
          </cell>
          <cell r="R2453" t="str">
            <v>GSEMedical44743</v>
          </cell>
          <cell r="S2453" t="str">
            <v>GSEMedicalMMP44743</v>
          </cell>
          <cell r="T2453">
            <v>10400</v>
          </cell>
          <cell r="U2453">
            <v>599.64</v>
          </cell>
          <cell r="V2453">
            <v>172.8</v>
          </cell>
          <cell r="W2453">
            <v>0</v>
          </cell>
          <cell r="X2453">
            <v>3965.5683426907299</v>
          </cell>
          <cell r="Y2453">
            <v>5.58</v>
          </cell>
        </row>
        <row r="2454">
          <cell r="I2454">
            <v>8</v>
          </cell>
          <cell r="J2454">
            <v>0</v>
          </cell>
          <cell r="K2454">
            <v>0</v>
          </cell>
          <cell r="L2454">
            <v>0</v>
          </cell>
          <cell r="M2454">
            <v>1</v>
          </cell>
          <cell r="N2454">
            <v>9</v>
          </cell>
          <cell r="O2454">
            <v>12</v>
          </cell>
          <cell r="Q2454" t="str">
            <v>GSEMID44743</v>
          </cell>
          <cell r="R2454" t="str">
            <v>GSEMedical44743</v>
          </cell>
          <cell r="S2454" t="str">
            <v>GSEMedicalMID44743</v>
          </cell>
          <cell r="T2454">
            <v>7073</v>
          </cell>
          <cell r="U2454">
            <v>449.73</v>
          </cell>
          <cell r="V2454">
            <v>84.9</v>
          </cell>
          <cell r="W2454">
            <v>183.36</v>
          </cell>
          <cell r="X2454">
            <v>3279.65823581112</v>
          </cell>
          <cell r="Y2454">
            <v>2.79</v>
          </cell>
        </row>
        <row r="2455">
          <cell r="I2455">
            <v>11</v>
          </cell>
          <cell r="J2455">
            <v>2</v>
          </cell>
          <cell r="K2455">
            <v>1</v>
          </cell>
          <cell r="L2455">
            <v>0</v>
          </cell>
          <cell r="M2455">
            <v>1</v>
          </cell>
          <cell r="N2455">
            <v>15</v>
          </cell>
          <cell r="O2455">
            <v>23</v>
          </cell>
          <cell r="Q2455" t="str">
            <v>HSHRA44743</v>
          </cell>
          <cell r="R2455" t="str">
            <v>HSMedical44743</v>
          </cell>
          <cell r="S2455" t="str">
            <v>HSMedicalHRA44743</v>
          </cell>
          <cell r="T2455">
            <v>15493</v>
          </cell>
          <cell r="U2455">
            <v>680.7</v>
          </cell>
          <cell r="V2455">
            <v>193.65</v>
          </cell>
          <cell r="W2455">
            <v>666.64</v>
          </cell>
          <cell r="X2455">
            <v>7537.3913743808698</v>
          </cell>
          <cell r="Y2455">
            <v>5.3475000000000001</v>
          </cell>
        </row>
        <row r="2456">
          <cell r="I2456">
            <v>19</v>
          </cell>
          <cell r="J2456">
            <v>0</v>
          </cell>
          <cell r="K2456">
            <v>2</v>
          </cell>
          <cell r="L2456">
            <v>0</v>
          </cell>
          <cell r="M2456">
            <v>0</v>
          </cell>
          <cell r="N2456">
            <v>21</v>
          </cell>
          <cell r="O2456">
            <v>23</v>
          </cell>
          <cell r="Q2456" t="str">
            <v>HSMajor Medical44743</v>
          </cell>
          <cell r="R2456" t="str">
            <v>HSMedical44743</v>
          </cell>
          <cell r="S2456" t="str">
            <v>HSMedicalMMP44743</v>
          </cell>
          <cell r="T2456">
            <v>13894</v>
          </cell>
          <cell r="U2456">
            <v>1049.3699999999999</v>
          </cell>
          <cell r="V2456">
            <v>190.65</v>
          </cell>
          <cell r="W2456">
            <v>0</v>
          </cell>
          <cell r="X2456">
            <v>3691.6020903805502</v>
          </cell>
          <cell r="Y2456">
            <v>5.3475000000000001</v>
          </cell>
        </row>
        <row r="2457">
          <cell r="I2457">
            <v>21</v>
          </cell>
          <cell r="J2457">
            <v>1</v>
          </cell>
          <cell r="K2457">
            <v>2</v>
          </cell>
          <cell r="L2457">
            <v>1</v>
          </cell>
          <cell r="M2457">
            <v>4</v>
          </cell>
          <cell r="N2457">
            <v>29</v>
          </cell>
          <cell r="O2457">
            <v>46</v>
          </cell>
          <cell r="Q2457" t="str">
            <v>HSMID44743</v>
          </cell>
          <cell r="R2457" t="str">
            <v>HSMedical44743</v>
          </cell>
          <cell r="S2457" t="str">
            <v>HSMedicalMID44743</v>
          </cell>
          <cell r="T2457">
            <v>26274</v>
          </cell>
          <cell r="U2457">
            <v>1449.13</v>
          </cell>
          <cell r="V2457">
            <v>380.35</v>
          </cell>
          <cell r="W2457">
            <v>700.06</v>
          </cell>
          <cell r="X2457">
            <v>12530.871790306501</v>
          </cell>
          <cell r="Y2457">
            <v>10.695</v>
          </cell>
        </row>
        <row r="2458">
          <cell r="I2458">
            <v>2</v>
          </cell>
          <cell r="J2458">
            <v>2</v>
          </cell>
          <cell r="K2458">
            <v>0</v>
          </cell>
          <cell r="L2458">
            <v>0</v>
          </cell>
          <cell r="M2458">
            <v>0</v>
          </cell>
          <cell r="N2458">
            <v>4</v>
          </cell>
          <cell r="O2458">
            <v>6</v>
          </cell>
          <cell r="Q2458" t="str">
            <v>WNHRA44743</v>
          </cell>
          <cell r="R2458" t="str">
            <v>WNMedical44743</v>
          </cell>
          <cell r="S2458" t="str">
            <v>WNMedicalHRA44743</v>
          </cell>
          <cell r="T2458">
            <v>4760</v>
          </cell>
          <cell r="U2458">
            <v>181.52</v>
          </cell>
          <cell r="V2458">
            <v>72.5</v>
          </cell>
          <cell r="W2458">
            <v>200</v>
          </cell>
          <cell r="X2458">
            <v>2533.5118264493999</v>
          </cell>
          <cell r="Y2458">
            <v>1.395</v>
          </cell>
        </row>
        <row r="2459">
          <cell r="I2459">
            <v>14</v>
          </cell>
          <cell r="J2459">
            <v>1</v>
          </cell>
          <cell r="K2459">
            <v>1</v>
          </cell>
          <cell r="L2459">
            <v>1</v>
          </cell>
          <cell r="M2459">
            <v>1</v>
          </cell>
          <cell r="N2459">
            <v>18</v>
          </cell>
          <cell r="O2459">
            <v>28</v>
          </cell>
          <cell r="Q2459" t="str">
            <v>WNMajor Medical44743</v>
          </cell>
          <cell r="R2459" t="str">
            <v>WNMedical44743</v>
          </cell>
          <cell r="S2459" t="str">
            <v>WNMedicalMMP44743</v>
          </cell>
          <cell r="T2459">
            <v>13622</v>
          </cell>
          <cell r="U2459">
            <v>899.46</v>
          </cell>
          <cell r="V2459">
            <v>214.5</v>
          </cell>
          <cell r="W2459">
            <v>0</v>
          </cell>
          <cell r="X2459">
            <v>4362.7676433532197</v>
          </cell>
          <cell r="Y2459">
            <v>6.51</v>
          </cell>
        </row>
        <row r="2460">
          <cell r="I2460">
            <v>5</v>
          </cell>
          <cell r="J2460">
            <v>0</v>
          </cell>
          <cell r="K2460">
            <v>1</v>
          </cell>
          <cell r="L2460">
            <v>1</v>
          </cell>
          <cell r="M2460">
            <v>2</v>
          </cell>
          <cell r="N2460">
            <v>9</v>
          </cell>
          <cell r="O2460">
            <v>19</v>
          </cell>
          <cell r="Q2460" t="str">
            <v>WNMID44743</v>
          </cell>
          <cell r="R2460" t="str">
            <v>WNMedical44743</v>
          </cell>
          <cell r="S2460" t="str">
            <v>WNMedicalMID44743</v>
          </cell>
          <cell r="T2460">
            <v>9474</v>
          </cell>
          <cell r="U2460">
            <v>449.73</v>
          </cell>
          <cell r="V2460">
            <v>151.94999999999999</v>
          </cell>
          <cell r="W2460">
            <v>266.68</v>
          </cell>
          <cell r="X2460">
            <v>4890.9717233683496</v>
          </cell>
          <cell r="Y2460">
            <v>4.4175000000000004</v>
          </cell>
        </row>
        <row r="2461">
          <cell r="I2461">
            <v>2</v>
          </cell>
          <cell r="J2461">
            <v>0</v>
          </cell>
          <cell r="K2461">
            <v>0</v>
          </cell>
          <cell r="L2461">
            <v>0</v>
          </cell>
          <cell r="M2461">
            <v>2</v>
          </cell>
          <cell r="N2461">
            <v>4</v>
          </cell>
          <cell r="O2461">
            <v>10</v>
          </cell>
          <cell r="Q2461" t="str">
            <v>CWHRA44743</v>
          </cell>
          <cell r="R2461" t="str">
            <v>CWMedical44743</v>
          </cell>
          <cell r="S2461" t="str">
            <v>CWMedicalHRA44743</v>
          </cell>
          <cell r="T2461">
            <v>5324</v>
          </cell>
          <cell r="U2461">
            <v>181.52</v>
          </cell>
          <cell r="V2461">
            <v>72.5</v>
          </cell>
          <cell r="W2461">
            <v>266.66000000000003</v>
          </cell>
          <cell r="X2461">
            <v>3032.8058321022299</v>
          </cell>
          <cell r="Y2461">
            <v>2.3250000000000002</v>
          </cell>
        </row>
        <row r="2462">
          <cell r="I2462">
            <v>1</v>
          </cell>
          <cell r="J2462">
            <v>0</v>
          </cell>
          <cell r="K2462">
            <v>0</v>
          </cell>
          <cell r="L2462">
            <v>0</v>
          </cell>
          <cell r="M2462">
            <v>0</v>
          </cell>
          <cell r="N2462">
            <v>1</v>
          </cell>
          <cell r="O2462">
            <v>1</v>
          </cell>
          <cell r="Q2462" t="str">
            <v>CWMID44743</v>
          </cell>
          <cell r="R2462" t="str">
            <v>CWMedical44743</v>
          </cell>
          <cell r="S2462" t="str">
            <v>CWMedicalMID44743</v>
          </cell>
          <cell r="T2462">
            <v>688</v>
          </cell>
          <cell r="U2462">
            <v>49.97</v>
          </cell>
          <cell r="V2462">
            <v>6.95</v>
          </cell>
          <cell r="W2462">
            <v>16.670000000000002</v>
          </cell>
          <cell r="X2462">
            <v>291.11742182514399</v>
          </cell>
          <cell r="Y2462">
            <v>0.23250000000000001</v>
          </cell>
        </row>
        <row r="2463">
          <cell r="I2463">
            <v>6</v>
          </cell>
          <cell r="J2463">
            <v>2</v>
          </cell>
          <cell r="K2463">
            <v>0</v>
          </cell>
          <cell r="L2463">
            <v>0</v>
          </cell>
          <cell r="M2463">
            <v>2</v>
          </cell>
          <cell r="N2463">
            <v>10</v>
          </cell>
          <cell r="O2463">
            <v>18</v>
          </cell>
          <cell r="Q2463" t="str">
            <v>FRHRA44743</v>
          </cell>
          <cell r="R2463" t="str">
            <v>FRMedical44743</v>
          </cell>
          <cell r="S2463" t="str">
            <v>FRMedicalHRA44743</v>
          </cell>
          <cell r="T2463">
            <v>11710</v>
          </cell>
          <cell r="U2463">
            <v>453.8</v>
          </cell>
          <cell r="V2463">
            <v>158.9</v>
          </cell>
          <cell r="W2463">
            <v>533.32000000000005</v>
          </cell>
          <cell r="X2463">
            <v>6270.1394481006701</v>
          </cell>
          <cell r="Y2463">
            <v>4.1849999999999996</v>
          </cell>
        </row>
        <row r="2464">
          <cell r="I2464">
            <v>6</v>
          </cell>
          <cell r="J2464">
            <v>0</v>
          </cell>
          <cell r="K2464">
            <v>0</v>
          </cell>
          <cell r="L2464">
            <v>0</v>
          </cell>
          <cell r="M2464">
            <v>1</v>
          </cell>
          <cell r="N2464">
            <v>7</v>
          </cell>
          <cell r="O2464">
            <v>11</v>
          </cell>
          <cell r="Q2464" t="str">
            <v>FRMID44743</v>
          </cell>
          <cell r="R2464" t="str">
            <v>FRMedical44743</v>
          </cell>
          <cell r="S2464" t="str">
            <v>FRMedicalMID44743</v>
          </cell>
          <cell r="T2464">
            <v>5697</v>
          </cell>
          <cell r="U2464">
            <v>349.79</v>
          </cell>
          <cell r="V2464">
            <v>71</v>
          </cell>
          <cell r="W2464">
            <v>150.02000000000001</v>
          </cell>
          <cell r="X2464">
            <v>2697.4233921608302</v>
          </cell>
          <cell r="Y2464">
            <v>2.5575000000000001</v>
          </cell>
        </row>
        <row r="2465">
          <cell r="I2465">
            <v>1</v>
          </cell>
          <cell r="J2465">
            <v>0</v>
          </cell>
          <cell r="K2465">
            <v>0</v>
          </cell>
          <cell r="L2465">
            <v>0</v>
          </cell>
          <cell r="M2465">
            <v>0</v>
          </cell>
          <cell r="N2465">
            <v>1</v>
          </cell>
          <cell r="O2465">
            <v>1</v>
          </cell>
          <cell r="Q2465" t="str">
            <v>HSMID44743</v>
          </cell>
          <cell r="R2465" t="str">
            <v>HSMedical44743</v>
          </cell>
          <cell r="S2465" t="str">
            <v>HSMedicalMID44743</v>
          </cell>
          <cell r="T2465">
            <v>688</v>
          </cell>
          <cell r="U2465">
            <v>49.97</v>
          </cell>
          <cell r="V2465">
            <v>6.95</v>
          </cell>
          <cell r="W2465">
            <v>16.670000000000002</v>
          </cell>
          <cell r="X2465">
            <v>291.11742182514399</v>
          </cell>
          <cell r="Y2465">
            <v>0.23250000000000001</v>
          </cell>
        </row>
        <row r="2466">
          <cell r="I2466">
            <v>146</v>
          </cell>
          <cell r="J2466">
            <v>19</v>
          </cell>
          <cell r="K2466">
            <v>8</v>
          </cell>
          <cell r="L2466">
            <v>0</v>
          </cell>
          <cell r="M2466">
            <v>29</v>
          </cell>
          <cell r="N2466">
            <v>202</v>
          </cell>
          <cell r="O2466">
            <v>319</v>
          </cell>
          <cell r="Q2466" t="str">
            <v>CWHRA44774</v>
          </cell>
          <cell r="R2466" t="str">
            <v>CWMedical44774</v>
          </cell>
          <cell r="S2466" t="str">
            <v>CWMedicalHRA44774</v>
          </cell>
          <cell r="T2466">
            <v>214628</v>
          </cell>
          <cell r="U2466">
            <v>9166.76</v>
          </cell>
          <cell r="V2466">
            <v>2655.5</v>
          </cell>
          <cell r="W2466">
            <v>9566.27</v>
          </cell>
          <cell r="X2466">
            <v>107908.830394128</v>
          </cell>
          <cell r="Y2466">
            <v>74.167500000000103</v>
          </cell>
        </row>
        <row r="2467">
          <cell r="I2467">
            <v>212</v>
          </cell>
          <cell r="J2467">
            <v>11</v>
          </cell>
          <cell r="K2467">
            <v>14</v>
          </cell>
          <cell r="L2467">
            <v>2</v>
          </cell>
          <cell r="M2467">
            <v>14</v>
          </cell>
          <cell r="N2467">
            <v>253</v>
          </cell>
          <cell r="O2467">
            <v>335</v>
          </cell>
          <cell r="Q2467" t="str">
            <v>CWMajor Medical44774</v>
          </cell>
          <cell r="R2467" t="str">
            <v>CWMedical44774</v>
          </cell>
          <cell r="S2467" t="str">
            <v>CWMedicalMMP44774</v>
          </cell>
          <cell r="T2467">
            <v>180315</v>
          </cell>
          <cell r="U2467">
            <v>12642.41</v>
          </cell>
          <cell r="V2467">
            <v>2674.7</v>
          </cell>
          <cell r="W2467">
            <v>0</v>
          </cell>
          <cell r="X2467">
            <v>55191.867666787002</v>
          </cell>
          <cell r="Y2467">
            <v>77.887500000000202</v>
          </cell>
        </row>
        <row r="2468">
          <cell r="I2468">
            <v>166</v>
          </cell>
          <cell r="J2468">
            <v>13</v>
          </cell>
          <cell r="K2468">
            <v>18</v>
          </cell>
          <cell r="L2468">
            <v>4</v>
          </cell>
          <cell r="M2468">
            <v>18</v>
          </cell>
          <cell r="N2468">
            <v>219</v>
          </cell>
          <cell r="O2468">
            <v>314</v>
          </cell>
          <cell r="Q2468" t="str">
            <v>CWMID44774</v>
          </cell>
          <cell r="R2468" t="str">
            <v>CWMedical44774</v>
          </cell>
          <cell r="S2468" t="str">
            <v>CWMedicalMID44774</v>
          </cell>
          <cell r="T2468">
            <v>189863</v>
          </cell>
          <cell r="U2468">
            <v>10943.43</v>
          </cell>
          <cell r="V2468">
            <v>2706.6</v>
          </cell>
          <cell r="W2468">
            <v>4900.45</v>
          </cell>
          <cell r="X2468">
            <v>87811.686208668005</v>
          </cell>
          <cell r="Y2468">
            <v>73.005000000000194</v>
          </cell>
        </row>
        <row r="2469">
          <cell r="I2469">
            <v>573</v>
          </cell>
          <cell r="J2469">
            <v>115</v>
          </cell>
          <cell r="K2469">
            <v>49</v>
          </cell>
          <cell r="L2469">
            <v>15</v>
          </cell>
          <cell r="M2469">
            <v>164</v>
          </cell>
          <cell r="N2469">
            <v>916</v>
          </cell>
          <cell r="O2469">
            <v>1658</v>
          </cell>
          <cell r="Q2469" t="str">
            <v>FRHRA44774</v>
          </cell>
          <cell r="R2469" t="str">
            <v>FRMedical44774</v>
          </cell>
          <cell r="S2469" t="str">
            <v>FRMedicalHRA44774</v>
          </cell>
          <cell r="T2469">
            <v>1053808</v>
          </cell>
          <cell r="U2469">
            <v>41568.079999999798</v>
          </cell>
          <cell r="V2469">
            <v>14032.25</v>
          </cell>
          <cell r="W2469">
            <v>47931.969999999899</v>
          </cell>
          <cell r="X2469">
            <v>546220.67886079196</v>
          </cell>
          <cell r="Y2469">
            <v>385.48499999999899</v>
          </cell>
        </row>
        <row r="2470">
          <cell r="I2470">
            <v>829</v>
          </cell>
          <cell r="J2470">
            <v>62</v>
          </cell>
          <cell r="K2470">
            <v>68</v>
          </cell>
          <cell r="L2470">
            <v>23</v>
          </cell>
          <cell r="M2470">
            <v>56</v>
          </cell>
          <cell r="N2470">
            <v>1038</v>
          </cell>
          <cell r="O2470">
            <v>1384</v>
          </cell>
          <cell r="Q2470" t="str">
            <v>FRMajor Medical44774</v>
          </cell>
          <cell r="R2470" t="str">
            <v>FRMedical44774</v>
          </cell>
          <cell r="S2470" t="str">
            <v>FRMedicalMMP44774</v>
          </cell>
          <cell r="T2470">
            <v>765598</v>
          </cell>
          <cell r="U2470">
            <v>51868.860000000197</v>
          </cell>
          <cell r="V2470">
            <v>11885.25</v>
          </cell>
          <cell r="W2470">
            <v>0</v>
          </cell>
          <cell r="X2470">
            <v>240585.681824375</v>
          </cell>
          <cell r="Y2470">
            <v>321.77999999999901</v>
          </cell>
        </row>
        <row r="2471">
          <cell r="I2471">
            <v>668</v>
          </cell>
          <cell r="J2471">
            <v>92</v>
          </cell>
          <cell r="K2471">
            <v>81</v>
          </cell>
          <cell r="L2471">
            <v>33</v>
          </cell>
          <cell r="M2471">
            <v>148</v>
          </cell>
          <cell r="N2471">
            <v>1022</v>
          </cell>
          <cell r="O2471">
            <v>1730</v>
          </cell>
          <cell r="Q2471" t="str">
            <v>FRMID44774</v>
          </cell>
          <cell r="R2471" t="str">
            <v>FRMedical44774</v>
          </cell>
          <cell r="S2471" t="str">
            <v>FRMedicalMID44774</v>
          </cell>
          <cell r="T2471">
            <v>973144</v>
          </cell>
          <cell r="U2471">
            <v>51069.3400000002</v>
          </cell>
          <cell r="V2471">
            <v>15014.799999999899</v>
          </cell>
          <cell r="W2471">
            <v>25951.650000000202</v>
          </cell>
          <cell r="X2471">
            <v>473124.45186971797</v>
          </cell>
          <cell r="Y2471">
            <v>402.22499999999798</v>
          </cell>
        </row>
        <row r="2472">
          <cell r="I2472">
            <v>4</v>
          </cell>
          <cell r="J2472">
            <v>3</v>
          </cell>
          <cell r="K2472">
            <v>2</v>
          </cell>
          <cell r="L2472">
            <v>0</v>
          </cell>
          <cell r="M2472">
            <v>2</v>
          </cell>
          <cell r="N2472">
            <v>11</v>
          </cell>
          <cell r="O2472">
            <v>21</v>
          </cell>
          <cell r="Q2472" t="str">
            <v>GSEHRA44774</v>
          </cell>
          <cell r="R2472" t="str">
            <v>GSEMedical44774</v>
          </cell>
          <cell r="S2472" t="str">
            <v>GSEMedicalHRA44774</v>
          </cell>
          <cell r="T2472">
            <v>14785</v>
          </cell>
          <cell r="U2472">
            <v>499.18</v>
          </cell>
          <cell r="V2472">
            <v>232.9</v>
          </cell>
          <cell r="W2472">
            <v>666.67</v>
          </cell>
          <cell r="X2472">
            <v>7825.5416243702502</v>
          </cell>
          <cell r="Y2472">
            <v>4.8825000000000003</v>
          </cell>
        </row>
        <row r="2473">
          <cell r="I2473">
            <v>8</v>
          </cell>
          <cell r="J2473">
            <v>0</v>
          </cell>
          <cell r="K2473">
            <v>0</v>
          </cell>
          <cell r="L2473">
            <v>0</v>
          </cell>
          <cell r="M2473">
            <v>4</v>
          </cell>
          <cell r="N2473">
            <v>12</v>
          </cell>
          <cell r="O2473">
            <v>24</v>
          </cell>
          <cell r="Q2473" t="str">
            <v>GSEMajor Medical44774</v>
          </cell>
          <cell r="R2473" t="str">
            <v>GSEMedical44774</v>
          </cell>
          <cell r="S2473" t="str">
            <v>GSEMedicalMMP44774</v>
          </cell>
          <cell r="T2473">
            <v>10400</v>
          </cell>
          <cell r="U2473">
            <v>599.64</v>
          </cell>
          <cell r="V2473">
            <v>172.8</v>
          </cell>
          <cell r="W2473">
            <v>0</v>
          </cell>
          <cell r="X2473">
            <v>3965.5683426907299</v>
          </cell>
          <cell r="Y2473">
            <v>5.58</v>
          </cell>
        </row>
        <row r="2474">
          <cell r="I2474">
            <v>8</v>
          </cell>
          <cell r="J2474">
            <v>0</v>
          </cell>
          <cell r="K2474">
            <v>0</v>
          </cell>
          <cell r="L2474">
            <v>0</v>
          </cell>
          <cell r="M2474">
            <v>1</v>
          </cell>
          <cell r="N2474">
            <v>9</v>
          </cell>
          <cell r="O2474">
            <v>12</v>
          </cell>
          <cell r="Q2474" t="str">
            <v>GSEMID44774</v>
          </cell>
          <cell r="R2474" t="str">
            <v>GSEMedical44774</v>
          </cell>
          <cell r="S2474" t="str">
            <v>GSEMedicalMID44774</v>
          </cell>
          <cell r="T2474">
            <v>7073</v>
          </cell>
          <cell r="U2474">
            <v>449.73</v>
          </cell>
          <cell r="V2474">
            <v>84.9</v>
          </cell>
          <cell r="W2474">
            <v>183.36</v>
          </cell>
          <cell r="X2474">
            <v>3279.65823581112</v>
          </cell>
          <cell r="Y2474">
            <v>2.79</v>
          </cell>
        </row>
        <row r="2475">
          <cell r="I2475">
            <v>11</v>
          </cell>
          <cell r="J2475">
            <v>2</v>
          </cell>
          <cell r="K2475">
            <v>1</v>
          </cell>
          <cell r="L2475">
            <v>0</v>
          </cell>
          <cell r="M2475">
            <v>1</v>
          </cell>
          <cell r="N2475">
            <v>15</v>
          </cell>
          <cell r="O2475">
            <v>23</v>
          </cell>
          <cell r="Q2475" t="str">
            <v>HSHRA44774</v>
          </cell>
          <cell r="R2475" t="str">
            <v>HSMedical44774</v>
          </cell>
          <cell r="S2475" t="str">
            <v>HSMedicalHRA44774</v>
          </cell>
          <cell r="T2475">
            <v>15493</v>
          </cell>
          <cell r="U2475">
            <v>680.7</v>
          </cell>
          <cell r="V2475">
            <v>193.65</v>
          </cell>
          <cell r="W2475">
            <v>666.64</v>
          </cell>
          <cell r="X2475">
            <v>7537.3913743808698</v>
          </cell>
          <cell r="Y2475">
            <v>5.3475000000000001</v>
          </cell>
        </row>
        <row r="2476">
          <cell r="I2476">
            <v>20</v>
          </cell>
          <cell r="J2476">
            <v>0</v>
          </cell>
          <cell r="K2476">
            <v>1</v>
          </cell>
          <cell r="L2476">
            <v>0</v>
          </cell>
          <cell r="M2476">
            <v>0</v>
          </cell>
          <cell r="N2476">
            <v>21</v>
          </cell>
          <cell r="O2476">
            <v>22</v>
          </cell>
          <cell r="Q2476" t="str">
            <v>HSMajor Medical44774</v>
          </cell>
          <cell r="R2476" t="str">
            <v>HSMedical44774</v>
          </cell>
          <cell r="S2476" t="str">
            <v>HSMedicalMMP44774</v>
          </cell>
          <cell r="T2476">
            <v>13331</v>
          </cell>
          <cell r="U2476">
            <v>1049.3699999999999</v>
          </cell>
          <cell r="V2476">
            <v>168.3</v>
          </cell>
          <cell r="W2476">
            <v>0</v>
          </cell>
          <cell r="X2476">
            <v>3504.4257201374198</v>
          </cell>
          <cell r="Y2476">
            <v>5.1150000000000002</v>
          </cell>
        </row>
        <row r="2477">
          <cell r="I2477">
            <v>21</v>
          </cell>
          <cell r="J2477">
            <v>1</v>
          </cell>
          <cell r="K2477">
            <v>3</v>
          </cell>
          <cell r="L2477">
            <v>1</v>
          </cell>
          <cell r="M2477">
            <v>3</v>
          </cell>
          <cell r="N2477">
            <v>29</v>
          </cell>
          <cell r="O2477">
            <v>43</v>
          </cell>
          <cell r="Q2477" t="str">
            <v>HSMID44774</v>
          </cell>
          <cell r="R2477" t="str">
            <v>HSMedical44774</v>
          </cell>
          <cell r="S2477" t="str">
            <v>HSMedicalMID44774</v>
          </cell>
          <cell r="T2477">
            <v>26032</v>
          </cell>
          <cell r="U2477">
            <v>1449.13</v>
          </cell>
          <cell r="V2477">
            <v>380.35</v>
          </cell>
          <cell r="W2477">
            <v>683.39</v>
          </cell>
          <cell r="X2477">
            <v>12103.106296972201</v>
          </cell>
          <cell r="Y2477">
            <v>9.9975000000000005</v>
          </cell>
        </row>
        <row r="2478">
          <cell r="I2478">
            <v>3</v>
          </cell>
          <cell r="J2478">
            <v>2</v>
          </cell>
          <cell r="K2478">
            <v>0</v>
          </cell>
          <cell r="L2478">
            <v>0</v>
          </cell>
          <cell r="M2478">
            <v>0</v>
          </cell>
          <cell r="N2478">
            <v>5</v>
          </cell>
          <cell r="O2478">
            <v>7</v>
          </cell>
          <cell r="Q2478" t="str">
            <v>WNHRA44774</v>
          </cell>
          <cell r="R2478" t="str">
            <v>WNMedical44774</v>
          </cell>
          <cell r="S2478" t="str">
            <v>WNMedicalHRA44774</v>
          </cell>
          <cell r="T2478">
            <v>5573</v>
          </cell>
          <cell r="U2478">
            <v>226.9</v>
          </cell>
          <cell r="V2478">
            <v>79.45</v>
          </cell>
          <cell r="W2478">
            <v>233.33</v>
          </cell>
          <cell r="X2478">
            <v>2885.4227212239198</v>
          </cell>
          <cell r="Y2478">
            <v>1.6274999999999999</v>
          </cell>
        </row>
        <row r="2479">
          <cell r="I2479">
            <v>15</v>
          </cell>
          <cell r="J2479">
            <v>1</v>
          </cell>
          <cell r="K2479">
            <v>1</v>
          </cell>
          <cell r="L2479">
            <v>1</v>
          </cell>
          <cell r="M2479">
            <v>1</v>
          </cell>
          <cell r="N2479">
            <v>19</v>
          </cell>
          <cell r="O2479">
            <v>29</v>
          </cell>
          <cell r="Q2479" t="str">
            <v>WNMajor Medical44774</v>
          </cell>
          <cell r="R2479" t="str">
            <v>WNMedical44774</v>
          </cell>
          <cell r="S2479" t="str">
            <v>WNMedicalMMP44774</v>
          </cell>
          <cell r="T2479">
            <v>14230</v>
          </cell>
          <cell r="U2479">
            <v>949.43</v>
          </cell>
          <cell r="V2479">
            <v>221.45</v>
          </cell>
          <cell r="W2479">
            <v>0</v>
          </cell>
          <cell r="X2479">
            <v>4520.7318981100898</v>
          </cell>
          <cell r="Y2479">
            <v>6.7424999999999997</v>
          </cell>
        </row>
        <row r="2480">
          <cell r="I2480">
            <v>5</v>
          </cell>
          <cell r="J2480">
            <v>0</v>
          </cell>
          <cell r="K2480">
            <v>1</v>
          </cell>
          <cell r="L2480">
            <v>1</v>
          </cell>
          <cell r="M2480">
            <v>2</v>
          </cell>
          <cell r="N2480">
            <v>9</v>
          </cell>
          <cell r="O2480">
            <v>19</v>
          </cell>
          <cell r="Q2480" t="str">
            <v>WNMID44774</v>
          </cell>
          <cell r="R2480" t="str">
            <v>WNMedical44774</v>
          </cell>
          <cell r="S2480" t="str">
            <v>WNMedicalMID44774</v>
          </cell>
          <cell r="T2480">
            <v>9474</v>
          </cell>
          <cell r="U2480">
            <v>449.73</v>
          </cell>
          <cell r="V2480">
            <v>151.94999999999999</v>
          </cell>
          <cell r="W2480">
            <v>266.68</v>
          </cell>
          <cell r="X2480">
            <v>4890.9717233683496</v>
          </cell>
          <cell r="Y2480">
            <v>4.4175000000000004</v>
          </cell>
        </row>
        <row r="2481">
          <cell r="I2481">
            <v>2</v>
          </cell>
          <cell r="J2481">
            <v>0</v>
          </cell>
          <cell r="K2481">
            <v>0</v>
          </cell>
          <cell r="L2481">
            <v>0</v>
          </cell>
          <cell r="M2481">
            <v>2</v>
          </cell>
          <cell r="N2481">
            <v>4</v>
          </cell>
          <cell r="O2481">
            <v>10</v>
          </cell>
          <cell r="Q2481" t="str">
            <v>CWHRA44774</v>
          </cell>
          <cell r="R2481" t="str">
            <v>CWMedical44774</v>
          </cell>
          <cell r="S2481" t="str">
            <v>CWMedicalHRA44774</v>
          </cell>
          <cell r="T2481">
            <v>5324</v>
          </cell>
          <cell r="U2481">
            <v>181.52</v>
          </cell>
          <cell r="V2481">
            <v>72.5</v>
          </cell>
          <cell r="W2481">
            <v>266.66000000000003</v>
          </cell>
          <cell r="X2481">
            <v>3032.8058321022299</v>
          </cell>
          <cell r="Y2481">
            <v>2.3250000000000002</v>
          </cell>
        </row>
        <row r="2482">
          <cell r="I2482">
            <v>1</v>
          </cell>
          <cell r="J2482">
            <v>0</v>
          </cell>
          <cell r="K2482">
            <v>0</v>
          </cell>
          <cell r="L2482">
            <v>0</v>
          </cell>
          <cell r="M2482">
            <v>0</v>
          </cell>
          <cell r="N2482">
            <v>1</v>
          </cell>
          <cell r="O2482">
            <v>1</v>
          </cell>
          <cell r="Q2482" t="str">
            <v>CWMID44774</v>
          </cell>
          <cell r="R2482" t="str">
            <v>CWMedical44774</v>
          </cell>
          <cell r="S2482" t="str">
            <v>CWMedicalMID44774</v>
          </cell>
          <cell r="T2482">
            <v>688</v>
          </cell>
          <cell r="U2482">
            <v>49.97</v>
          </cell>
          <cell r="V2482">
            <v>6.95</v>
          </cell>
          <cell r="W2482">
            <v>16.670000000000002</v>
          </cell>
          <cell r="X2482">
            <v>291.11742182514399</v>
          </cell>
          <cell r="Y2482">
            <v>0.23250000000000001</v>
          </cell>
        </row>
        <row r="2483">
          <cell r="I2483">
            <v>6</v>
          </cell>
          <cell r="J2483">
            <v>2</v>
          </cell>
          <cell r="K2483">
            <v>0</v>
          </cell>
          <cell r="L2483">
            <v>0</v>
          </cell>
          <cell r="M2483">
            <v>2</v>
          </cell>
          <cell r="N2483">
            <v>10</v>
          </cell>
          <cell r="O2483">
            <v>18</v>
          </cell>
          <cell r="Q2483" t="str">
            <v>FRHRA44774</v>
          </cell>
          <cell r="R2483" t="str">
            <v>FRMedical44774</v>
          </cell>
          <cell r="S2483" t="str">
            <v>FRMedicalHRA44774</v>
          </cell>
          <cell r="T2483">
            <v>11710</v>
          </cell>
          <cell r="U2483">
            <v>453.8</v>
          </cell>
          <cell r="V2483">
            <v>158.9</v>
          </cell>
          <cell r="W2483">
            <v>533.32000000000005</v>
          </cell>
          <cell r="X2483">
            <v>6270.1394481006701</v>
          </cell>
          <cell r="Y2483">
            <v>4.1849999999999996</v>
          </cell>
        </row>
        <row r="2484">
          <cell r="I2484">
            <v>0</v>
          </cell>
          <cell r="J2484">
            <v>1</v>
          </cell>
          <cell r="K2484">
            <v>0</v>
          </cell>
          <cell r="L2484">
            <v>0</v>
          </cell>
          <cell r="M2484">
            <v>0</v>
          </cell>
          <cell r="N2484">
            <v>1</v>
          </cell>
          <cell r="O2484">
            <v>2</v>
          </cell>
          <cell r="Q2484" t="str">
            <v>FRMajor Medical44774</v>
          </cell>
          <cell r="R2484" t="str">
            <v>FRMedical44774</v>
          </cell>
          <cell r="S2484" t="str">
            <v>FRMedicalMMP44774</v>
          </cell>
          <cell r="T2484">
            <v>1171</v>
          </cell>
          <cell r="U2484">
            <v>49.97</v>
          </cell>
          <cell r="V2484">
            <v>29.3</v>
          </cell>
          <cell r="W2484">
            <v>0</v>
          </cell>
          <cell r="X2484">
            <v>572.62878787878799</v>
          </cell>
          <cell r="Y2484">
            <v>0.46500000000000002</v>
          </cell>
        </row>
        <row r="2485">
          <cell r="I2485">
            <v>6</v>
          </cell>
          <cell r="J2485">
            <v>0</v>
          </cell>
          <cell r="K2485">
            <v>0</v>
          </cell>
          <cell r="L2485">
            <v>0</v>
          </cell>
          <cell r="M2485">
            <v>1</v>
          </cell>
          <cell r="N2485">
            <v>7</v>
          </cell>
          <cell r="O2485">
            <v>11</v>
          </cell>
          <cell r="Q2485" t="str">
            <v>FRMID44774</v>
          </cell>
          <cell r="R2485" t="str">
            <v>FRMedical44774</v>
          </cell>
          <cell r="S2485" t="str">
            <v>FRMedicalMID44774</v>
          </cell>
          <cell r="T2485">
            <v>5697</v>
          </cell>
          <cell r="U2485">
            <v>349.79</v>
          </cell>
          <cell r="V2485">
            <v>71</v>
          </cell>
          <cell r="W2485">
            <v>150.02000000000001</v>
          </cell>
          <cell r="X2485">
            <v>2697.4233921608302</v>
          </cell>
          <cell r="Y2485">
            <v>2.5575000000000001</v>
          </cell>
        </row>
        <row r="2486">
          <cell r="I2486">
            <v>1</v>
          </cell>
          <cell r="J2486">
            <v>0</v>
          </cell>
          <cell r="K2486">
            <v>0</v>
          </cell>
          <cell r="L2486">
            <v>0</v>
          </cell>
          <cell r="M2486">
            <v>1</v>
          </cell>
          <cell r="N2486">
            <v>2</v>
          </cell>
          <cell r="O2486">
            <v>6</v>
          </cell>
          <cell r="Q2486" t="str">
            <v>HSMID44774</v>
          </cell>
          <cell r="R2486" t="str">
            <v>HSMedical44774</v>
          </cell>
          <cell r="S2486" t="str">
            <v>HSMedicalMID44774</v>
          </cell>
          <cell r="T2486">
            <v>2257</v>
          </cell>
          <cell r="U2486">
            <v>99.94</v>
          </cell>
          <cell r="V2486">
            <v>36.25</v>
          </cell>
          <cell r="W2486">
            <v>66.67</v>
          </cell>
          <cell r="X2486">
            <v>1241.83628303511</v>
          </cell>
          <cell r="Y2486">
            <v>1.395</v>
          </cell>
        </row>
        <row r="2487">
          <cell r="I2487">
            <v>69</v>
          </cell>
          <cell r="J2487">
            <v>0</v>
          </cell>
          <cell r="K2487">
            <v>0</v>
          </cell>
          <cell r="L2487">
            <v>0</v>
          </cell>
          <cell r="M2487">
            <v>0</v>
          </cell>
          <cell r="N2487">
            <v>69</v>
          </cell>
          <cell r="O2487">
            <v>69</v>
          </cell>
          <cell r="Q2487" t="str">
            <v>CWMajor Medical44774</v>
          </cell>
          <cell r="R2487" t="str">
            <v>CWMedical44774</v>
          </cell>
          <cell r="S2487" t="str">
            <v>CWMedicalMajor Medical44774</v>
          </cell>
          <cell r="T2487">
            <v>41952</v>
          </cell>
          <cell r="U2487">
            <v>3131.22</v>
          </cell>
          <cell r="V2487">
            <v>479.55</v>
          </cell>
          <cell r="W2487">
            <v>0</v>
          </cell>
          <cell r="X2487">
            <v>10899.5335782241</v>
          </cell>
          <cell r="Y2487">
            <v>16.0425</v>
          </cell>
        </row>
        <row r="2488">
          <cell r="I2488">
            <v>0</v>
          </cell>
          <cell r="J2488">
            <v>4</v>
          </cell>
          <cell r="K2488">
            <v>8</v>
          </cell>
          <cell r="L2488">
            <v>0</v>
          </cell>
          <cell r="M2488">
            <v>0</v>
          </cell>
          <cell r="N2488">
            <v>12</v>
          </cell>
          <cell r="O2488">
            <v>24</v>
          </cell>
          <cell r="Q2488" t="str">
            <v>CWMajor Medical44774</v>
          </cell>
          <cell r="R2488" t="str">
            <v>CWMedical44774</v>
          </cell>
          <cell r="S2488" t="str">
            <v>CWMedicalMajor Medical44774</v>
          </cell>
          <cell r="T2488">
            <v>14052</v>
          </cell>
          <cell r="U2488">
            <v>544.55999999999995</v>
          </cell>
          <cell r="V2488">
            <v>351.6</v>
          </cell>
          <cell r="W2488">
            <v>0</v>
          </cell>
          <cell r="X2488">
            <v>5051.6401515151501</v>
          </cell>
          <cell r="Y2488">
            <v>5.58</v>
          </cell>
        </row>
        <row r="2489">
          <cell r="I2489">
            <v>0</v>
          </cell>
          <cell r="J2489">
            <v>0</v>
          </cell>
          <cell r="K2489">
            <v>0</v>
          </cell>
          <cell r="L2489">
            <v>3</v>
          </cell>
          <cell r="M2489">
            <v>8</v>
          </cell>
          <cell r="N2489">
            <v>11</v>
          </cell>
          <cell r="O2489">
            <v>43</v>
          </cell>
          <cell r="Q2489" t="str">
            <v>CWMajor Medical44774</v>
          </cell>
          <cell r="R2489" t="str">
            <v>CWMedical44774</v>
          </cell>
          <cell r="S2489" t="str">
            <v>CWMedicalMajor Medical44774</v>
          </cell>
          <cell r="T2489">
            <v>15224</v>
          </cell>
          <cell r="U2489">
            <v>499.18</v>
          </cell>
          <cell r="V2489">
            <v>322.3</v>
          </cell>
          <cell r="W2489">
            <v>0</v>
          </cell>
          <cell r="X2489">
            <v>7077.8138724294104</v>
          </cell>
          <cell r="Y2489">
            <v>9.9975000000000005</v>
          </cell>
        </row>
        <row r="2490">
          <cell r="I2490">
            <v>607</v>
          </cell>
          <cell r="J2490">
            <v>0</v>
          </cell>
          <cell r="K2490">
            <v>0</v>
          </cell>
          <cell r="L2490">
            <v>0</v>
          </cell>
          <cell r="M2490">
            <v>0</v>
          </cell>
          <cell r="N2490">
            <v>607</v>
          </cell>
          <cell r="O2490">
            <v>607</v>
          </cell>
          <cell r="Q2490" t="str">
            <v>FRMajor Medical44774</v>
          </cell>
          <cell r="R2490" t="str">
            <v>FRMedical44774</v>
          </cell>
          <cell r="S2490" t="str">
            <v>FRMedicalMajor Medical44774</v>
          </cell>
          <cell r="T2490">
            <v>369056</v>
          </cell>
          <cell r="U2490">
            <v>27545.66</v>
          </cell>
          <cell r="V2490">
            <v>4218.6499999999996</v>
          </cell>
          <cell r="W2490">
            <v>0</v>
          </cell>
          <cell r="X2490">
            <v>95884.302637420697</v>
          </cell>
          <cell r="Y2490">
            <v>141.1275</v>
          </cell>
        </row>
        <row r="2491">
          <cell r="I2491">
            <v>0</v>
          </cell>
          <cell r="J2491">
            <v>55</v>
          </cell>
          <cell r="K2491">
            <v>44</v>
          </cell>
          <cell r="L2491">
            <v>0</v>
          </cell>
          <cell r="M2491">
            <v>0</v>
          </cell>
          <cell r="N2491">
            <v>99</v>
          </cell>
          <cell r="O2491">
            <v>198</v>
          </cell>
          <cell r="Q2491" t="str">
            <v>FRMajor Medical44774</v>
          </cell>
          <cell r="R2491" t="str">
            <v>FRMedical44774</v>
          </cell>
          <cell r="S2491" t="str">
            <v>FRMedicalMajor Medical44774</v>
          </cell>
          <cell r="T2491">
            <v>115929</v>
          </cell>
          <cell r="U2491">
            <v>4492.62</v>
          </cell>
          <cell r="V2491">
            <v>2900.7</v>
          </cell>
          <cell r="W2491">
            <v>0</v>
          </cell>
          <cell r="X2491">
            <v>46680.770833333299</v>
          </cell>
          <cell r="Y2491">
            <v>46.034999999999997</v>
          </cell>
        </row>
        <row r="2492">
          <cell r="I2492">
            <v>0</v>
          </cell>
          <cell r="J2492">
            <v>0</v>
          </cell>
          <cell r="K2492">
            <v>0</v>
          </cell>
          <cell r="L2492">
            <v>19</v>
          </cell>
          <cell r="M2492">
            <v>61</v>
          </cell>
          <cell r="N2492">
            <v>80</v>
          </cell>
          <cell r="O2492">
            <v>326</v>
          </cell>
          <cell r="Q2492" t="str">
            <v>FRMajor Medical44774</v>
          </cell>
          <cell r="R2492" t="str">
            <v>FRMedical44774</v>
          </cell>
          <cell r="S2492" t="str">
            <v>FRMedicalMajor Medical44774</v>
          </cell>
          <cell r="T2492">
            <v>110720</v>
          </cell>
          <cell r="U2492">
            <v>3630.4</v>
          </cell>
          <cell r="V2492">
            <v>2344</v>
          </cell>
          <cell r="W2492">
            <v>0</v>
          </cell>
          <cell r="X2492">
            <v>51805.944812362002</v>
          </cell>
          <cell r="Y2492">
            <v>75.795000000000002</v>
          </cell>
        </row>
        <row r="2493">
          <cell r="I2493">
            <v>35</v>
          </cell>
          <cell r="J2493">
            <v>0</v>
          </cell>
          <cell r="K2493">
            <v>0</v>
          </cell>
          <cell r="L2493">
            <v>0</v>
          </cell>
          <cell r="M2493">
            <v>0</v>
          </cell>
          <cell r="N2493">
            <v>35</v>
          </cell>
          <cell r="O2493">
            <v>35</v>
          </cell>
          <cell r="Q2493" t="str">
            <v>GSEMajor Medical44774</v>
          </cell>
          <cell r="R2493" t="str">
            <v>GSEMedical44774</v>
          </cell>
          <cell r="S2493" t="str">
            <v>GSMedicalMajor Medical44774</v>
          </cell>
          <cell r="T2493">
            <v>21280</v>
          </cell>
          <cell r="U2493">
            <v>1588.3</v>
          </cell>
          <cell r="V2493">
            <v>243.25</v>
          </cell>
          <cell r="W2493">
            <v>0</v>
          </cell>
          <cell r="X2493">
            <v>5528.74891649048</v>
          </cell>
          <cell r="Y2493">
            <v>8.1374999999999993</v>
          </cell>
        </row>
        <row r="2494">
          <cell r="I2494">
            <v>0</v>
          </cell>
          <cell r="J2494">
            <v>1</v>
          </cell>
          <cell r="K2494">
            <v>2</v>
          </cell>
          <cell r="L2494">
            <v>0</v>
          </cell>
          <cell r="M2494">
            <v>0</v>
          </cell>
          <cell r="N2494">
            <v>3</v>
          </cell>
          <cell r="O2494">
            <v>6</v>
          </cell>
          <cell r="Q2494" t="str">
            <v>GSEMajor Medical44774</v>
          </cell>
          <cell r="R2494" t="str">
            <v>GSEMedical44774</v>
          </cell>
          <cell r="S2494" t="str">
            <v>GSMedicalMajor Medical44774</v>
          </cell>
          <cell r="T2494">
            <v>3513</v>
          </cell>
          <cell r="U2494">
            <v>136.13999999999999</v>
          </cell>
          <cell r="V2494">
            <v>87.9</v>
          </cell>
          <cell r="W2494">
            <v>0</v>
          </cell>
          <cell r="X2494">
            <v>1262.91003787879</v>
          </cell>
          <cell r="Y2494">
            <v>1.395</v>
          </cell>
        </row>
        <row r="2495">
          <cell r="I2495">
            <v>0</v>
          </cell>
          <cell r="J2495">
            <v>0</v>
          </cell>
          <cell r="K2495">
            <v>0</v>
          </cell>
          <cell r="L2495">
            <v>2</v>
          </cell>
          <cell r="M2495">
            <v>4</v>
          </cell>
          <cell r="N2495">
            <v>6</v>
          </cell>
          <cell r="O2495">
            <v>23</v>
          </cell>
          <cell r="Q2495" t="str">
            <v>GSEMajor Medical44774</v>
          </cell>
          <cell r="R2495" t="str">
            <v>GSEMedical44774</v>
          </cell>
          <cell r="S2495" t="str">
            <v>GSMedicalMajor Medical44774</v>
          </cell>
          <cell r="T2495">
            <v>8304</v>
          </cell>
          <cell r="U2495">
            <v>272.27999999999997</v>
          </cell>
          <cell r="V2495">
            <v>175.8</v>
          </cell>
          <cell r="W2495">
            <v>0</v>
          </cell>
          <cell r="X2495">
            <v>3817.92448007436</v>
          </cell>
          <cell r="Y2495">
            <v>5.3475000000000001</v>
          </cell>
        </row>
        <row r="2496">
          <cell r="I2496">
            <v>1</v>
          </cell>
          <cell r="J2496">
            <v>0</v>
          </cell>
          <cell r="K2496">
            <v>0</v>
          </cell>
          <cell r="L2496">
            <v>0</v>
          </cell>
          <cell r="M2496">
            <v>0</v>
          </cell>
          <cell r="N2496">
            <v>1</v>
          </cell>
          <cell r="O2496">
            <v>1</v>
          </cell>
          <cell r="Q2496" t="str">
            <v>HSMajor Medical44774</v>
          </cell>
          <cell r="R2496" t="str">
            <v>HSMedical44774</v>
          </cell>
          <cell r="S2496" t="str">
            <v>HSMedicalMajor Medical44774</v>
          </cell>
          <cell r="T2496">
            <v>608</v>
          </cell>
          <cell r="U2496">
            <v>45.38</v>
          </cell>
          <cell r="V2496">
            <v>6.95</v>
          </cell>
          <cell r="W2496">
            <v>0</v>
          </cell>
          <cell r="X2496">
            <v>157.96425475687099</v>
          </cell>
          <cell r="Y2496">
            <v>0.23250000000000001</v>
          </cell>
        </row>
        <row r="2497">
          <cell r="I2497">
            <v>2</v>
          </cell>
          <cell r="J2497">
            <v>0</v>
          </cell>
          <cell r="K2497">
            <v>0</v>
          </cell>
          <cell r="L2497">
            <v>0</v>
          </cell>
          <cell r="M2497">
            <v>0</v>
          </cell>
          <cell r="N2497">
            <v>2</v>
          </cell>
          <cell r="O2497">
            <v>2</v>
          </cell>
          <cell r="Q2497" t="str">
            <v>FRMajor Medical44774</v>
          </cell>
          <cell r="R2497" t="str">
            <v>FRMedical44774</v>
          </cell>
          <cell r="S2497" t="str">
            <v>FRMedicalMajor Medical44774</v>
          </cell>
          <cell r="T2497">
            <v>1216</v>
          </cell>
          <cell r="U2497">
            <v>90.76</v>
          </cell>
          <cell r="V2497">
            <v>13.9</v>
          </cell>
          <cell r="W2497">
            <v>0</v>
          </cell>
          <cell r="X2497">
            <v>315.92850951374197</v>
          </cell>
          <cell r="Y2497">
            <v>0.46500000000000002</v>
          </cell>
        </row>
        <row r="2498">
          <cell r="I2498">
            <v>0</v>
          </cell>
          <cell r="J2498">
            <v>1</v>
          </cell>
          <cell r="K2498">
            <v>0</v>
          </cell>
          <cell r="L2498">
            <v>0</v>
          </cell>
          <cell r="M2498">
            <v>0</v>
          </cell>
          <cell r="N2498">
            <v>1</v>
          </cell>
          <cell r="O2498">
            <v>2</v>
          </cell>
          <cell r="Q2498" t="str">
            <v>FRMajor Medical44774</v>
          </cell>
          <cell r="R2498" t="str">
            <v>FRMedical44774</v>
          </cell>
          <cell r="S2498" t="str">
            <v>FRMedicalMajor Medical44774</v>
          </cell>
          <cell r="T2498">
            <v>1171</v>
          </cell>
          <cell r="U2498">
            <v>45.38</v>
          </cell>
          <cell r="V2498">
            <v>29.3</v>
          </cell>
          <cell r="W2498">
            <v>0</v>
          </cell>
          <cell r="X2498">
            <v>572.62878787878799</v>
          </cell>
          <cell r="Y2498">
            <v>0.46500000000000002</v>
          </cell>
        </row>
        <row r="2499">
          <cell r="I2499">
            <v>59</v>
          </cell>
          <cell r="J2499">
            <v>0</v>
          </cell>
          <cell r="K2499">
            <v>0</v>
          </cell>
          <cell r="L2499">
            <v>0</v>
          </cell>
          <cell r="M2499">
            <v>0</v>
          </cell>
          <cell r="N2499">
            <v>59</v>
          </cell>
          <cell r="O2499">
            <v>59</v>
          </cell>
          <cell r="Q2499" t="str">
            <v>CWMID44774</v>
          </cell>
          <cell r="R2499" t="str">
            <v>CWMedical44774</v>
          </cell>
          <cell r="S2499" t="str">
            <v>CWMedicalMID44774</v>
          </cell>
          <cell r="T2499">
            <v>40592</v>
          </cell>
          <cell r="U2499">
            <v>2677.42</v>
          </cell>
          <cell r="V2499">
            <v>410.05</v>
          </cell>
          <cell r="W2499">
            <v>983.53</v>
          </cell>
          <cell r="X2499">
            <v>17175.927887683501</v>
          </cell>
          <cell r="Y2499">
            <v>13.717499999999999</v>
          </cell>
        </row>
        <row r="2500">
          <cell r="I2500">
            <v>0</v>
          </cell>
          <cell r="J2500">
            <v>7</v>
          </cell>
          <cell r="K2500">
            <v>8</v>
          </cell>
          <cell r="L2500">
            <v>0</v>
          </cell>
          <cell r="M2500">
            <v>0</v>
          </cell>
          <cell r="N2500">
            <v>15</v>
          </cell>
          <cell r="O2500">
            <v>30</v>
          </cell>
          <cell r="Q2500" t="str">
            <v>CWMID44774</v>
          </cell>
          <cell r="R2500" t="str">
            <v>CWMedical44774</v>
          </cell>
          <cell r="S2500" t="str">
            <v>CWMedicalMID44774</v>
          </cell>
          <cell r="T2500">
            <v>19905</v>
          </cell>
          <cell r="U2500">
            <v>680.7</v>
          </cell>
          <cell r="V2500">
            <v>439.5</v>
          </cell>
          <cell r="W2500">
            <v>499.95</v>
          </cell>
          <cell r="X2500">
            <v>9383.5373203636791</v>
          </cell>
          <cell r="Y2500">
            <v>6.9749999999999996</v>
          </cell>
        </row>
        <row r="2501">
          <cell r="I2501">
            <v>0</v>
          </cell>
          <cell r="J2501">
            <v>0</v>
          </cell>
          <cell r="K2501">
            <v>0</v>
          </cell>
          <cell r="L2501">
            <v>4</v>
          </cell>
          <cell r="M2501">
            <v>14</v>
          </cell>
          <cell r="N2501">
            <v>18</v>
          </cell>
          <cell r="O2501">
            <v>68</v>
          </cell>
          <cell r="Q2501" t="str">
            <v>CWMID44774</v>
          </cell>
          <cell r="R2501" t="str">
            <v>CWMedical44774</v>
          </cell>
          <cell r="S2501" t="str">
            <v>CWMedicalMID44774</v>
          </cell>
          <cell r="T2501">
            <v>28242</v>
          </cell>
          <cell r="U2501">
            <v>816.84</v>
          </cell>
          <cell r="V2501">
            <v>527.4</v>
          </cell>
          <cell r="W2501">
            <v>900</v>
          </cell>
          <cell r="X2501">
            <v>16613.1817039983</v>
          </cell>
          <cell r="Y2501">
            <v>15.81</v>
          </cell>
        </row>
        <row r="2502">
          <cell r="I2502">
            <v>515</v>
          </cell>
          <cell r="J2502">
            <v>0</v>
          </cell>
          <cell r="K2502">
            <v>0</v>
          </cell>
          <cell r="L2502">
            <v>0</v>
          </cell>
          <cell r="M2502">
            <v>0</v>
          </cell>
          <cell r="N2502">
            <v>515</v>
          </cell>
          <cell r="O2502">
            <v>515</v>
          </cell>
          <cell r="Q2502" t="str">
            <v>FRMID44774</v>
          </cell>
          <cell r="R2502" t="str">
            <v>FRMedical44774</v>
          </cell>
          <cell r="S2502" t="str">
            <v>FRMedicalMID44774</v>
          </cell>
          <cell r="T2502">
            <v>354320</v>
          </cell>
          <cell r="U2502">
            <v>23370.7</v>
          </cell>
          <cell r="V2502">
            <v>3579.25</v>
          </cell>
          <cell r="W2502">
            <v>8585.0499999999993</v>
          </cell>
          <cell r="X2502">
            <v>149925.47223994901</v>
          </cell>
          <cell r="Y2502">
            <v>119.7375</v>
          </cell>
        </row>
        <row r="2503">
          <cell r="I2503">
            <v>0</v>
          </cell>
          <cell r="J2503">
            <v>75</v>
          </cell>
          <cell r="K2503">
            <v>67</v>
          </cell>
          <cell r="L2503">
            <v>0</v>
          </cell>
          <cell r="M2503">
            <v>0</v>
          </cell>
          <cell r="N2503">
            <v>142</v>
          </cell>
          <cell r="O2503">
            <v>284</v>
          </cell>
          <cell r="Q2503" t="str">
            <v>FRMID44774</v>
          </cell>
          <cell r="R2503" t="str">
            <v>FRMedical44774</v>
          </cell>
          <cell r="S2503" t="str">
            <v>FRMedicalMID44774</v>
          </cell>
          <cell r="T2503">
            <v>188434</v>
          </cell>
          <cell r="U2503">
            <v>6443.96</v>
          </cell>
          <cell r="V2503">
            <v>4160.6000000000004</v>
          </cell>
          <cell r="W2503">
            <v>4732.8599999999997</v>
          </cell>
          <cell r="X2503">
            <v>90751.201119366597</v>
          </cell>
          <cell r="Y2503">
            <v>66.03</v>
          </cell>
        </row>
        <row r="2504">
          <cell r="I2504">
            <v>0</v>
          </cell>
          <cell r="J2504">
            <v>0</v>
          </cell>
          <cell r="K2504">
            <v>0</v>
          </cell>
          <cell r="L2504">
            <v>27</v>
          </cell>
          <cell r="M2504">
            <v>81</v>
          </cell>
          <cell r="N2504">
            <v>108</v>
          </cell>
          <cell r="O2504">
            <v>417</v>
          </cell>
          <cell r="Q2504" t="str">
            <v>FRMID44774</v>
          </cell>
          <cell r="R2504" t="str">
            <v>FRMedical44774</v>
          </cell>
          <cell r="S2504" t="str">
            <v>FRMedicalMID44774</v>
          </cell>
          <cell r="T2504">
            <v>169452</v>
          </cell>
          <cell r="U2504">
            <v>4901.04</v>
          </cell>
          <cell r="V2504">
            <v>3164.4</v>
          </cell>
          <cell r="W2504">
            <v>5400</v>
          </cell>
          <cell r="X2504">
            <v>99304.2718756541</v>
          </cell>
          <cell r="Y2504">
            <v>96.952500000000001</v>
          </cell>
        </row>
        <row r="2505">
          <cell r="I2505">
            <v>28</v>
          </cell>
          <cell r="J2505">
            <v>0</v>
          </cell>
          <cell r="K2505">
            <v>0</v>
          </cell>
          <cell r="L2505">
            <v>0</v>
          </cell>
          <cell r="M2505">
            <v>0</v>
          </cell>
          <cell r="N2505">
            <v>28</v>
          </cell>
          <cell r="O2505">
            <v>28</v>
          </cell>
          <cell r="Q2505" t="str">
            <v>GSEMID44774</v>
          </cell>
          <cell r="R2505" t="str">
            <v>GSEMedical44774</v>
          </cell>
          <cell r="S2505" t="str">
            <v>GSMedicalMID44774</v>
          </cell>
          <cell r="T2505">
            <v>19264</v>
          </cell>
          <cell r="U2505">
            <v>1270.6400000000001</v>
          </cell>
          <cell r="V2505">
            <v>194.6</v>
          </cell>
          <cell r="W2505">
            <v>466.76</v>
          </cell>
          <cell r="X2505">
            <v>8151.28781110403</v>
          </cell>
          <cell r="Y2505">
            <v>6.51</v>
          </cell>
        </row>
        <row r="2506">
          <cell r="I2506">
            <v>0</v>
          </cell>
          <cell r="J2506">
            <v>2</v>
          </cell>
          <cell r="K2506">
            <v>1</v>
          </cell>
          <cell r="L2506">
            <v>0</v>
          </cell>
          <cell r="M2506">
            <v>0</v>
          </cell>
          <cell r="N2506">
            <v>3</v>
          </cell>
          <cell r="O2506">
            <v>6</v>
          </cell>
          <cell r="Q2506" t="str">
            <v>GSEMID44774</v>
          </cell>
          <cell r="R2506" t="str">
            <v>GSEMedical44774</v>
          </cell>
          <cell r="S2506" t="str">
            <v>GSMedicalMID44774</v>
          </cell>
          <cell r="T2506">
            <v>3981</v>
          </cell>
          <cell r="U2506">
            <v>136.13999999999999</v>
          </cell>
          <cell r="V2506">
            <v>87.9</v>
          </cell>
          <cell r="W2506">
            <v>99.99</v>
          </cell>
          <cell r="X2506">
            <v>2008.6420471209301</v>
          </cell>
          <cell r="Y2506">
            <v>1.395</v>
          </cell>
        </row>
        <row r="2507">
          <cell r="I2507">
            <v>0</v>
          </cell>
          <cell r="J2507">
            <v>0</v>
          </cell>
          <cell r="K2507">
            <v>0</v>
          </cell>
          <cell r="L2507">
            <v>1</v>
          </cell>
          <cell r="M2507">
            <v>3</v>
          </cell>
          <cell r="N2507">
            <v>4</v>
          </cell>
          <cell r="O2507">
            <v>15</v>
          </cell>
          <cell r="Q2507" t="str">
            <v>GSEMID44774</v>
          </cell>
          <cell r="R2507" t="str">
            <v>GSEMedical44774</v>
          </cell>
          <cell r="S2507" t="str">
            <v>GSMedicalMID44774</v>
          </cell>
          <cell r="T2507">
            <v>6276</v>
          </cell>
          <cell r="U2507">
            <v>181.52</v>
          </cell>
          <cell r="V2507">
            <v>117.2</v>
          </cell>
          <cell r="W2507">
            <v>200</v>
          </cell>
          <cell r="X2507">
            <v>3677.9359953946</v>
          </cell>
          <cell r="Y2507">
            <v>3.4874999999999998</v>
          </cell>
        </row>
        <row r="2508">
          <cell r="I2508">
            <v>0</v>
          </cell>
          <cell r="J2508">
            <v>0</v>
          </cell>
          <cell r="K2508">
            <v>0</v>
          </cell>
          <cell r="L2508">
            <v>0</v>
          </cell>
          <cell r="M2508">
            <v>1</v>
          </cell>
          <cell r="N2508">
            <v>1</v>
          </cell>
          <cell r="O2508">
            <v>5</v>
          </cell>
          <cell r="Q2508" t="str">
            <v>CWMID44774</v>
          </cell>
          <cell r="R2508" t="str">
            <v>CWMedical44774</v>
          </cell>
          <cell r="S2508" t="str">
            <v>CWMedicalMID44774</v>
          </cell>
          <cell r="T2508">
            <v>1569</v>
          </cell>
          <cell r="U2508">
            <v>45.38</v>
          </cell>
          <cell r="V2508">
            <v>29.3</v>
          </cell>
          <cell r="W2508">
            <v>50</v>
          </cell>
          <cell r="X2508">
            <v>950.71886120996396</v>
          </cell>
          <cell r="Y2508">
            <v>1.1625000000000001</v>
          </cell>
        </row>
        <row r="2509">
          <cell r="I2509">
            <v>3</v>
          </cell>
          <cell r="J2509">
            <v>0</v>
          </cell>
          <cell r="K2509">
            <v>0</v>
          </cell>
          <cell r="L2509">
            <v>0</v>
          </cell>
          <cell r="M2509">
            <v>0</v>
          </cell>
          <cell r="N2509">
            <v>3</v>
          </cell>
          <cell r="O2509">
            <v>3</v>
          </cell>
          <cell r="Q2509" t="str">
            <v>FRMID44774</v>
          </cell>
          <cell r="R2509" t="str">
            <v>FRMedical44774</v>
          </cell>
          <cell r="S2509" t="str">
            <v>FRMedicalMID44774</v>
          </cell>
          <cell r="T2509">
            <v>2064</v>
          </cell>
          <cell r="U2509">
            <v>136.13999999999999</v>
          </cell>
          <cell r="V2509">
            <v>20.85</v>
          </cell>
          <cell r="W2509">
            <v>50.01</v>
          </cell>
          <cell r="X2509">
            <v>873.35226547543198</v>
          </cell>
          <cell r="Y2509">
            <v>0.69750000000000001</v>
          </cell>
        </row>
        <row r="2510">
          <cell r="I2510">
            <v>0</v>
          </cell>
          <cell r="J2510">
            <v>0</v>
          </cell>
          <cell r="K2510">
            <v>1</v>
          </cell>
          <cell r="L2510">
            <v>0</v>
          </cell>
          <cell r="M2510">
            <v>0</v>
          </cell>
          <cell r="N2510">
            <v>1</v>
          </cell>
          <cell r="O2510">
            <v>2</v>
          </cell>
          <cell r="Q2510" t="str">
            <v>FRMID44774</v>
          </cell>
          <cell r="R2510" t="str">
            <v>FRMedical44774</v>
          </cell>
          <cell r="S2510" t="str">
            <v>FRMedicalMID44774</v>
          </cell>
          <cell r="T2510">
            <v>1327</v>
          </cell>
          <cell r="U2510">
            <v>45.38</v>
          </cell>
          <cell r="V2510">
            <v>29.3</v>
          </cell>
          <cell r="W2510">
            <v>33.33</v>
          </cell>
          <cell r="X2510">
            <v>522.95336787564804</v>
          </cell>
          <cell r="Y2510">
            <v>0.46500000000000002</v>
          </cell>
        </row>
        <row r="2511">
          <cell r="I2511">
            <v>0</v>
          </cell>
          <cell r="J2511">
            <v>0</v>
          </cell>
          <cell r="K2511">
            <v>0</v>
          </cell>
          <cell r="L2511">
            <v>0</v>
          </cell>
          <cell r="M2511">
            <v>2</v>
          </cell>
          <cell r="N2511">
            <v>2</v>
          </cell>
          <cell r="O2511">
            <v>10</v>
          </cell>
          <cell r="Q2511" t="str">
            <v>FRMID44774</v>
          </cell>
          <cell r="R2511" t="str">
            <v>FRMedical44774</v>
          </cell>
          <cell r="S2511" t="str">
            <v>FRMedicalMID44774</v>
          </cell>
          <cell r="T2511">
            <v>3138</v>
          </cell>
          <cell r="U2511">
            <v>90.76</v>
          </cell>
          <cell r="V2511">
            <v>58.6</v>
          </cell>
          <cell r="W2511">
            <v>100</v>
          </cell>
          <cell r="X2511">
            <v>1901.43772241993</v>
          </cell>
          <cell r="Y2511">
            <v>2.3250000000000002</v>
          </cell>
        </row>
        <row r="2512">
          <cell r="I2512">
            <v>2</v>
          </cell>
          <cell r="J2512">
            <v>0</v>
          </cell>
          <cell r="K2512">
            <v>0</v>
          </cell>
          <cell r="L2512">
            <v>0</v>
          </cell>
          <cell r="M2512">
            <v>0</v>
          </cell>
          <cell r="N2512">
            <v>2</v>
          </cell>
          <cell r="O2512">
            <v>2</v>
          </cell>
          <cell r="Q2512" t="str">
            <v>GSEMID44774</v>
          </cell>
          <cell r="R2512" t="str">
            <v>GSEMedical44774</v>
          </cell>
          <cell r="S2512" t="str">
            <v>GSMedicalMID44774</v>
          </cell>
          <cell r="T2512">
            <v>1376</v>
          </cell>
          <cell r="U2512">
            <v>90.76</v>
          </cell>
          <cell r="V2512">
            <v>13.9</v>
          </cell>
          <cell r="W2512">
            <v>33.340000000000003</v>
          </cell>
          <cell r="X2512">
            <v>582.23484365028798</v>
          </cell>
          <cell r="Y2512">
            <v>0.46500000000000002</v>
          </cell>
        </row>
        <row r="2513">
          <cell r="I2513">
            <v>67</v>
          </cell>
          <cell r="J2513">
            <v>0</v>
          </cell>
          <cell r="K2513">
            <v>0</v>
          </cell>
          <cell r="L2513">
            <v>0</v>
          </cell>
          <cell r="M2513">
            <v>0</v>
          </cell>
          <cell r="N2513">
            <v>67</v>
          </cell>
          <cell r="O2513">
            <v>67</v>
          </cell>
          <cell r="Q2513" t="str">
            <v>CWHRA44774</v>
          </cell>
          <cell r="R2513" t="str">
            <v>CWMedical44774</v>
          </cell>
          <cell r="S2513" t="str">
            <v>CWMedicalHRA44774</v>
          </cell>
          <cell r="T2513">
            <v>54471</v>
          </cell>
          <cell r="U2513">
            <v>3040.46</v>
          </cell>
          <cell r="V2513">
            <v>465.65</v>
          </cell>
          <cell r="W2513">
            <v>2233.11</v>
          </cell>
          <cell r="X2513">
            <v>23578.0299498926</v>
          </cell>
          <cell r="Y2513">
            <v>15.577500000000001</v>
          </cell>
        </row>
        <row r="2514">
          <cell r="I2514">
            <v>0</v>
          </cell>
          <cell r="J2514">
            <v>12</v>
          </cell>
          <cell r="K2514">
            <v>3</v>
          </cell>
          <cell r="L2514">
            <v>0</v>
          </cell>
          <cell r="M2514">
            <v>0</v>
          </cell>
          <cell r="N2514">
            <v>15</v>
          </cell>
          <cell r="O2514">
            <v>30</v>
          </cell>
          <cell r="Q2514" t="str">
            <v>CWHRA44774</v>
          </cell>
          <cell r="R2514" t="str">
            <v>CWMedical44774</v>
          </cell>
          <cell r="S2514" t="str">
            <v>CWMedicalHRA44774</v>
          </cell>
          <cell r="T2514">
            <v>23505</v>
          </cell>
          <cell r="U2514">
            <v>680.7</v>
          </cell>
          <cell r="V2514">
            <v>439.5</v>
          </cell>
          <cell r="W2514">
            <v>1000.05</v>
          </cell>
          <cell r="X2514">
            <v>12994.7086424549</v>
          </cell>
          <cell r="Y2514">
            <v>6.9749999999999996</v>
          </cell>
        </row>
        <row r="2515">
          <cell r="I2515">
            <v>0</v>
          </cell>
          <cell r="J2515">
            <v>0</v>
          </cell>
          <cell r="K2515">
            <v>0</v>
          </cell>
          <cell r="L2515">
            <v>1</v>
          </cell>
          <cell r="M2515">
            <v>11</v>
          </cell>
          <cell r="N2515">
            <v>12</v>
          </cell>
          <cell r="O2515">
            <v>48</v>
          </cell>
          <cell r="Q2515" t="str">
            <v>CWHRA44774</v>
          </cell>
          <cell r="R2515" t="str">
            <v>CWMedical44774</v>
          </cell>
          <cell r="S2515" t="str">
            <v>CWMedicalHRA44774</v>
          </cell>
          <cell r="T2515">
            <v>22188</v>
          </cell>
          <cell r="U2515">
            <v>544.55999999999995</v>
          </cell>
          <cell r="V2515">
            <v>351.6</v>
          </cell>
          <cell r="W2515">
            <v>1200</v>
          </cell>
          <cell r="X2515">
            <v>13839.7177895982</v>
          </cell>
          <cell r="Y2515">
            <v>11.16</v>
          </cell>
        </row>
        <row r="2516">
          <cell r="I2516">
            <v>473</v>
          </cell>
          <cell r="J2516">
            <v>0</v>
          </cell>
          <cell r="K2516">
            <v>0</v>
          </cell>
          <cell r="L2516">
            <v>0</v>
          </cell>
          <cell r="M2516">
            <v>0</v>
          </cell>
          <cell r="N2516">
            <v>473</v>
          </cell>
          <cell r="O2516">
            <v>473</v>
          </cell>
          <cell r="Q2516" t="str">
            <v>FRHRA44774</v>
          </cell>
          <cell r="R2516" t="str">
            <v>FRMedical44774</v>
          </cell>
          <cell r="S2516" t="str">
            <v>FRMedicalHRA44774</v>
          </cell>
          <cell r="T2516">
            <v>384549</v>
          </cell>
          <cell r="U2516">
            <v>21464.74</v>
          </cell>
          <cell r="V2516">
            <v>3287.35</v>
          </cell>
          <cell r="W2516">
            <v>15765.09</v>
          </cell>
          <cell r="X2516">
            <v>166453.853228347</v>
          </cell>
          <cell r="Y2516">
            <v>109.9725</v>
          </cell>
        </row>
        <row r="2517">
          <cell r="I2517">
            <v>0</v>
          </cell>
          <cell r="J2517">
            <v>98</v>
          </cell>
          <cell r="K2517">
            <v>32</v>
          </cell>
          <cell r="L2517">
            <v>0</v>
          </cell>
          <cell r="M2517">
            <v>0</v>
          </cell>
          <cell r="N2517">
            <v>130</v>
          </cell>
          <cell r="O2517">
            <v>260</v>
          </cell>
          <cell r="Q2517" t="str">
            <v>FRHRA44774</v>
          </cell>
          <cell r="R2517" t="str">
            <v>FRMedical44774</v>
          </cell>
          <cell r="S2517" t="str">
            <v>FRMedicalHRA44774</v>
          </cell>
          <cell r="T2517">
            <v>203710</v>
          </cell>
          <cell r="U2517">
            <v>5899.4</v>
          </cell>
          <cell r="V2517">
            <v>3809</v>
          </cell>
          <cell r="W2517">
            <v>8667.1</v>
          </cell>
          <cell r="X2517">
            <v>111164.874966013</v>
          </cell>
          <cell r="Y2517">
            <v>60.45</v>
          </cell>
        </row>
        <row r="2518">
          <cell r="I2518">
            <v>0</v>
          </cell>
          <cell r="J2518">
            <v>0</v>
          </cell>
          <cell r="K2518">
            <v>0</v>
          </cell>
          <cell r="L2518">
            <v>12</v>
          </cell>
          <cell r="M2518">
            <v>142</v>
          </cell>
          <cell r="N2518">
            <v>154</v>
          </cell>
          <cell r="O2518">
            <v>653</v>
          </cell>
          <cell r="Q2518" t="str">
            <v>FRHRA44774</v>
          </cell>
          <cell r="R2518" t="str">
            <v>FRMedical44774</v>
          </cell>
          <cell r="S2518" t="str">
            <v>FRMedicalHRA44774</v>
          </cell>
          <cell r="T2518">
            <v>284746</v>
          </cell>
          <cell r="U2518">
            <v>6988.52</v>
          </cell>
          <cell r="V2518">
            <v>4512.2</v>
          </cell>
          <cell r="W2518">
            <v>15400</v>
          </cell>
          <cell r="X2518">
            <v>177721.533687944</v>
          </cell>
          <cell r="Y2518">
            <v>151.82249999999999</v>
          </cell>
        </row>
        <row r="2519">
          <cell r="I2519">
            <v>43</v>
          </cell>
          <cell r="J2519">
            <v>0</v>
          </cell>
          <cell r="K2519">
            <v>0</v>
          </cell>
          <cell r="L2519">
            <v>0</v>
          </cell>
          <cell r="M2519">
            <v>0</v>
          </cell>
          <cell r="N2519">
            <v>43</v>
          </cell>
          <cell r="O2519">
            <v>43</v>
          </cell>
          <cell r="Q2519" t="str">
            <v>GSEHRA44774</v>
          </cell>
          <cell r="R2519" t="str">
            <v>GSEMedical44774</v>
          </cell>
          <cell r="S2519" t="str">
            <v>GSMedicalHRA44774</v>
          </cell>
          <cell r="T2519">
            <v>34959</v>
          </cell>
          <cell r="U2519">
            <v>1951.34</v>
          </cell>
          <cell r="V2519">
            <v>298.85000000000002</v>
          </cell>
          <cell r="W2519">
            <v>1433.19</v>
          </cell>
          <cell r="X2519">
            <v>15132.168475304199</v>
          </cell>
          <cell r="Y2519">
            <v>9.9975000000000005</v>
          </cell>
        </row>
        <row r="2520">
          <cell r="I2520">
            <v>0</v>
          </cell>
          <cell r="J2520">
            <v>4</v>
          </cell>
          <cell r="K2520">
            <v>1</v>
          </cell>
          <cell r="L2520">
            <v>0</v>
          </cell>
          <cell r="M2520">
            <v>0</v>
          </cell>
          <cell r="N2520">
            <v>5</v>
          </cell>
          <cell r="O2520">
            <v>10</v>
          </cell>
          <cell r="Q2520" t="str">
            <v>GSEHRA44774</v>
          </cell>
          <cell r="R2520" t="str">
            <v>GSEMedical44774</v>
          </cell>
          <cell r="S2520" t="str">
            <v>GSMedicalHRA44774</v>
          </cell>
          <cell r="T2520">
            <v>7835</v>
          </cell>
          <cell r="U2520">
            <v>226.9</v>
          </cell>
          <cell r="V2520">
            <v>146.5</v>
          </cell>
          <cell r="W2520">
            <v>333.35</v>
          </cell>
          <cell r="X2520">
            <v>4331.5695474849499</v>
          </cell>
          <cell r="Y2520">
            <v>2.3250000000000002</v>
          </cell>
        </row>
        <row r="2521">
          <cell r="I2521">
            <v>0</v>
          </cell>
          <cell r="J2521">
            <v>0</v>
          </cell>
          <cell r="K2521">
            <v>0</v>
          </cell>
          <cell r="L2521">
            <v>3</v>
          </cell>
          <cell r="M2521">
            <v>14</v>
          </cell>
          <cell r="N2521">
            <v>17</v>
          </cell>
          <cell r="O2521">
            <v>60</v>
          </cell>
          <cell r="Q2521" t="str">
            <v>GSEHRA44774</v>
          </cell>
          <cell r="R2521" t="str">
            <v>GSEMedical44774</v>
          </cell>
          <cell r="S2521" t="str">
            <v>GSMedicalHRA44774</v>
          </cell>
          <cell r="T2521">
            <v>31433</v>
          </cell>
          <cell r="U2521">
            <v>771.46</v>
          </cell>
          <cell r="V2521">
            <v>498.1</v>
          </cell>
          <cell r="W2521">
            <v>1700</v>
          </cell>
          <cell r="X2521">
            <v>19393.8049645391</v>
          </cell>
          <cell r="Y2521">
            <v>13.95</v>
          </cell>
        </row>
        <row r="2522">
          <cell r="I2522">
            <v>1</v>
          </cell>
          <cell r="J2522">
            <v>0</v>
          </cell>
          <cell r="K2522">
            <v>0</v>
          </cell>
          <cell r="L2522">
            <v>0</v>
          </cell>
          <cell r="M2522">
            <v>0</v>
          </cell>
          <cell r="N2522">
            <v>1</v>
          </cell>
          <cell r="O2522">
            <v>1</v>
          </cell>
          <cell r="Q2522" t="str">
            <v>HSHRA44774</v>
          </cell>
          <cell r="R2522" t="str">
            <v>HSMedical44774</v>
          </cell>
          <cell r="S2522" t="str">
            <v>HSMedicalHRA44774</v>
          </cell>
          <cell r="T2522">
            <v>813</v>
          </cell>
          <cell r="U2522">
            <v>45.38</v>
          </cell>
          <cell r="V2522">
            <v>6.95</v>
          </cell>
          <cell r="W2522">
            <v>33.33</v>
          </cell>
          <cell r="X2522">
            <v>351.91089477451698</v>
          </cell>
          <cell r="Y2522">
            <v>0.23250000000000001</v>
          </cell>
        </row>
        <row r="2523">
          <cell r="I2523">
            <v>6</v>
          </cell>
          <cell r="J2523">
            <v>0</v>
          </cell>
          <cell r="K2523">
            <v>0</v>
          </cell>
          <cell r="L2523">
            <v>0</v>
          </cell>
          <cell r="M2523">
            <v>0</v>
          </cell>
          <cell r="N2523">
            <v>6</v>
          </cell>
          <cell r="O2523">
            <v>6</v>
          </cell>
          <cell r="Q2523" t="str">
            <v>FRHRA44774</v>
          </cell>
          <cell r="R2523" t="str">
            <v>FRMedical44774</v>
          </cell>
          <cell r="S2523" t="str">
            <v>FRMedicalHRA44774</v>
          </cell>
          <cell r="T2523">
            <v>4878</v>
          </cell>
          <cell r="U2523">
            <v>272.27999999999997</v>
          </cell>
          <cell r="V2523">
            <v>41.7</v>
          </cell>
          <cell r="W2523">
            <v>199.98</v>
          </cell>
          <cell r="X2523">
            <v>2111.4653686471001</v>
          </cell>
          <cell r="Y2523">
            <v>1.395</v>
          </cell>
        </row>
        <row r="2524">
          <cell r="I2524">
            <v>0</v>
          </cell>
          <cell r="J2524">
            <v>2</v>
          </cell>
          <cell r="K2524">
            <v>1</v>
          </cell>
          <cell r="L2524">
            <v>0</v>
          </cell>
          <cell r="M2524">
            <v>0</v>
          </cell>
          <cell r="N2524">
            <v>3</v>
          </cell>
          <cell r="O2524">
            <v>6</v>
          </cell>
          <cell r="Q2524" t="str">
            <v>FRHRA44774</v>
          </cell>
          <cell r="R2524" t="str">
            <v>FRMedical44774</v>
          </cell>
          <cell r="S2524" t="str">
            <v>FRMedicalHRA44774</v>
          </cell>
          <cell r="T2524">
            <v>4701</v>
          </cell>
          <cell r="U2524">
            <v>136.13999999999999</v>
          </cell>
          <cell r="V2524">
            <v>87.9</v>
          </cell>
          <cell r="W2524">
            <v>200.01</v>
          </cell>
          <cell r="X2524">
            <v>2501.8795105845802</v>
          </cell>
          <cell r="Y2524">
            <v>1.395</v>
          </cell>
        </row>
        <row r="2525">
          <cell r="I2525">
            <v>0</v>
          </cell>
          <cell r="J2525">
            <v>0</v>
          </cell>
          <cell r="K2525">
            <v>0</v>
          </cell>
          <cell r="L2525">
            <v>1</v>
          </cell>
          <cell r="M2525">
            <v>1</v>
          </cell>
          <cell r="N2525">
            <v>2</v>
          </cell>
          <cell r="O2525">
            <v>9</v>
          </cell>
          <cell r="Q2525" t="str">
            <v>FRHRA44774</v>
          </cell>
          <cell r="R2525" t="str">
            <v>FRMedical44774</v>
          </cell>
          <cell r="S2525" t="str">
            <v>FRMedicalHRA44774</v>
          </cell>
          <cell r="T2525">
            <v>3698</v>
          </cell>
          <cell r="U2525">
            <v>90.76</v>
          </cell>
          <cell r="V2525">
            <v>58.6</v>
          </cell>
          <cell r="W2525">
            <v>200</v>
          </cell>
          <cell r="X2525">
            <v>2194.7975768321598</v>
          </cell>
          <cell r="Y2525">
            <v>2.0924999999999998</v>
          </cell>
        </row>
        <row r="2526">
          <cell r="I2526">
            <v>2</v>
          </cell>
          <cell r="J2526">
            <v>0</v>
          </cell>
          <cell r="K2526">
            <v>0</v>
          </cell>
          <cell r="L2526">
            <v>0</v>
          </cell>
          <cell r="M2526">
            <v>0</v>
          </cell>
          <cell r="N2526">
            <v>2</v>
          </cell>
          <cell r="O2526">
            <v>2</v>
          </cell>
          <cell r="Q2526" t="str">
            <v>GSEHRA44774</v>
          </cell>
          <cell r="R2526" t="str">
            <v>GSEMedical44774</v>
          </cell>
          <cell r="S2526" t="str">
            <v>GSMedicalHRA44774</v>
          </cell>
          <cell r="T2526">
            <v>1626</v>
          </cell>
          <cell r="U2526">
            <v>90.76</v>
          </cell>
          <cell r="V2526">
            <v>13.9</v>
          </cell>
          <cell r="W2526">
            <v>66.66</v>
          </cell>
          <cell r="X2526">
            <v>703.82178954903395</v>
          </cell>
          <cell r="Y2526">
            <v>0.46500000000000002</v>
          </cell>
        </row>
        <row r="2527">
          <cell r="I2527">
            <v>671</v>
          </cell>
          <cell r="J2527">
            <v>107</v>
          </cell>
          <cell r="K2527">
            <v>51</v>
          </cell>
          <cell r="L2527">
            <v>21</v>
          </cell>
          <cell r="M2527">
            <v>108</v>
          </cell>
          <cell r="N2527">
            <v>958</v>
          </cell>
          <cell r="O2527">
            <v>1508</v>
          </cell>
          <cell r="Q2527" t="str">
            <v/>
          </cell>
          <cell r="R2527" t="str">
            <v>CWDental44774</v>
          </cell>
          <cell r="S2527" t="str">
            <v/>
          </cell>
          <cell r="T2527">
            <v>50445</v>
          </cell>
          <cell r="U2527">
            <v>2730.3</v>
          </cell>
          <cell r="V2527">
            <v>0</v>
          </cell>
          <cell r="W2527">
            <v>0</v>
          </cell>
          <cell r="X2527">
            <v>50445</v>
          </cell>
          <cell r="Y2527">
            <v>0</v>
          </cell>
        </row>
        <row r="2528">
          <cell r="I2528">
            <v>3307</v>
          </cell>
          <cell r="J2528">
            <v>581</v>
          </cell>
          <cell r="K2528">
            <v>322</v>
          </cell>
          <cell r="L2528">
            <v>123</v>
          </cell>
          <cell r="M2528">
            <v>699</v>
          </cell>
          <cell r="N2528">
            <v>5032</v>
          </cell>
          <cell r="O2528">
            <v>8459</v>
          </cell>
          <cell r="Q2528" t="str">
            <v/>
          </cell>
          <cell r="R2528" t="str">
            <v>FRDental44774</v>
          </cell>
          <cell r="S2528" t="str">
            <v/>
          </cell>
          <cell r="T2528">
            <v>276189</v>
          </cell>
          <cell r="U2528">
            <v>14341.2</v>
          </cell>
          <cell r="V2528">
            <v>0</v>
          </cell>
          <cell r="W2528">
            <v>0</v>
          </cell>
          <cell r="X2528">
            <v>276189</v>
          </cell>
          <cell r="Y2528">
            <v>0</v>
          </cell>
        </row>
        <row r="2529">
          <cell r="I2529">
            <v>120</v>
          </cell>
          <cell r="J2529">
            <v>15</v>
          </cell>
          <cell r="K2529">
            <v>6</v>
          </cell>
          <cell r="L2529">
            <v>4</v>
          </cell>
          <cell r="M2529">
            <v>27</v>
          </cell>
          <cell r="N2529">
            <v>172</v>
          </cell>
          <cell r="O2529">
            <v>283</v>
          </cell>
          <cell r="Q2529" t="str">
            <v/>
          </cell>
          <cell r="R2529" t="str">
            <v>GSEDental44774</v>
          </cell>
          <cell r="S2529" t="str">
            <v/>
          </cell>
          <cell r="T2529">
            <v>9292</v>
          </cell>
          <cell r="U2529">
            <v>490.2</v>
          </cell>
          <cell r="V2529">
            <v>0</v>
          </cell>
          <cell r="W2529">
            <v>0</v>
          </cell>
          <cell r="X2529">
            <v>9292</v>
          </cell>
          <cell r="Y2529">
            <v>0</v>
          </cell>
        </row>
        <row r="2530">
          <cell r="I2530">
            <v>44</v>
          </cell>
          <cell r="J2530">
            <v>3</v>
          </cell>
          <cell r="K2530">
            <v>6</v>
          </cell>
          <cell r="L2530">
            <v>1</v>
          </cell>
          <cell r="M2530">
            <v>6</v>
          </cell>
          <cell r="N2530">
            <v>60</v>
          </cell>
          <cell r="O2530">
            <v>88</v>
          </cell>
          <cell r="Q2530" t="str">
            <v/>
          </cell>
          <cell r="R2530" t="str">
            <v>HSDental44774</v>
          </cell>
          <cell r="S2530" t="str">
            <v/>
          </cell>
          <cell r="T2530">
            <v>3064</v>
          </cell>
          <cell r="U2530">
            <v>171</v>
          </cell>
          <cell r="V2530">
            <v>0</v>
          </cell>
          <cell r="W2530">
            <v>0</v>
          </cell>
          <cell r="X2530">
            <v>3064</v>
          </cell>
          <cell r="Y2530">
            <v>0</v>
          </cell>
        </row>
        <row r="2531">
          <cell r="I2531">
            <v>23</v>
          </cell>
          <cell r="J2531">
            <v>2</v>
          </cell>
          <cell r="K2531">
            <v>1</v>
          </cell>
          <cell r="L2531">
            <v>3</v>
          </cell>
          <cell r="M2531">
            <v>4</v>
          </cell>
          <cell r="N2531">
            <v>33</v>
          </cell>
          <cell r="O2531">
            <v>57</v>
          </cell>
          <cell r="Q2531" t="str">
            <v/>
          </cell>
          <cell r="R2531" t="str">
            <v>WNDental44774</v>
          </cell>
          <cell r="S2531" t="str">
            <v/>
          </cell>
          <cell r="T2531">
            <v>1813</v>
          </cell>
          <cell r="U2531">
            <v>94.05</v>
          </cell>
          <cell r="V2531">
            <v>0</v>
          </cell>
          <cell r="W2531">
            <v>0</v>
          </cell>
          <cell r="X2531">
            <v>1813</v>
          </cell>
          <cell r="Y2531">
            <v>0</v>
          </cell>
        </row>
        <row r="2532">
          <cell r="I2532">
            <v>7</v>
          </cell>
          <cell r="J2532">
            <v>0</v>
          </cell>
          <cell r="K2532">
            <v>0</v>
          </cell>
          <cell r="L2532">
            <v>0</v>
          </cell>
          <cell r="M2532">
            <v>3</v>
          </cell>
          <cell r="N2532">
            <v>10</v>
          </cell>
          <cell r="O2532">
            <v>21</v>
          </cell>
          <cell r="Q2532" t="str">
            <v/>
          </cell>
          <cell r="R2532" t="str">
            <v>CWDental44774</v>
          </cell>
          <cell r="S2532" t="str">
            <v/>
          </cell>
          <cell r="T2532">
            <v>573</v>
          </cell>
          <cell r="U2532">
            <v>28.5</v>
          </cell>
          <cell r="V2532">
            <v>0</v>
          </cell>
          <cell r="W2532">
            <v>0</v>
          </cell>
          <cell r="X2532">
            <v>573</v>
          </cell>
          <cell r="Y2532">
            <v>0</v>
          </cell>
        </row>
        <row r="2533">
          <cell r="I2533">
            <v>20</v>
          </cell>
          <cell r="J2533">
            <v>7</v>
          </cell>
          <cell r="K2533">
            <v>2</v>
          </cell>
          <cell r="L2533">
            <v>1</v>
          </cell>
          <cell r="M2533">
            <v>11</v>
          </cell>
          <cell r="N2533">
            <v>41</v>
          </cell>
          <cell r="O2533">
            <v>91</v>
          </cell>
          <cell r="Q2533" t="str">
            <v/>
          </cell>
          <cell r="R2533" t="str">
            <v>FRDental44774</v>
          </cell>
          <cell r="S2533" t="str">
            <v/>
          </cell>
          <cell r="T2533">
            <v>2628</v>
          </cell>
          <cell r="U2533">
            <v>116.85</v>
          </cell>
          <cell r="V2533">
            <v>0</v>
          </cell>
          <cell r="W2533">
            <v>0</v>
          </cell>
          <cell r="X2533">
            <v>2628</v>
          </cell>
          <cell r="Y2533">
            <v>0</v>
          </cell>
        </row>
        <row r="2534">
          <cell r="I2534">
            <v>3</v>
          </cell>
          <cell r="J2534">
            <v>1</v>
          </cell>
          <cell r="K2534">
            <v>0</v>
          </cell>
          <cell r="L2534">
            <v>0</v>
          </cell>
          <cell r="M2534">
            <v>0</v>
          </cell>
          <cell r="N2534">
            <v>4</v>
          </cell>
          <cell r="O2534">
            <v>5</v>
          </cell>
          <cell r="Q2534" t="str">
            <v/>
          </cell>
          <cell r="R2534" t="str">
            <v>GSEDental44774</v>
          </cell>
          <cell r="S2534" t="str">
            <v/>
          </cell>
          <cell r="T2534">
            <v>189</v>
          </cell>
          <cell r="U2534">
            <v>11.4</v>
          </cell>
          <cell r="V2534">
            <v>0</v>
          </cell>
          <cell r="W2534">
            <v>0</v>
          </cell>
          <cell r="X2534">
            <v>189</v>
          </cell>
          <cell r="Y2534">
            <v>0</v>
          </cell>
        </row>
        <row r="2535">
          <cell r="I2535">
            <v>1</v>
          </cell>
          <cell r="J2535">
            <v>0</v>
          </cell>
          <cell r="K2535">
            <v>0</v>
          </cell>
          <cell r="L2535">
            <v>0</v>
          </cell>
          <cell r="M2535">
            <v>1</v>
          </cell>
          <cell r="N2535">
            <v>2</v>
          </cell>
          <cell r="O2535">
            <v>6</v>
          </cell>
          <cell r="Q2535" t="str">
            <v/>
          </cell>
          <cell r="R2535" t="str">
            <v>HSDental44774</v>
          </cell>
          <cell r="S2535" t="str">
            <v/>
          </cell>
          <cell r="T2535">
            <v>139</v>
          </cell>
          <cell r="U2535">
            <v>5.7</v>
          </cell>
          <cell r="V2535">
            <v>0</v>
          </cell>
          <cell r="W2535">
            <v>0</v>
          </cell>
          <cell r="X2535">
            <v>139</v>
          </cell>
          <cell r="Y2535">
            <v>0</v>
          </cell>
        </row>
        <row r="2536">
          <cell r="I2536">
            <v>0</v>
          </cell>
          <cell r="J2536">
            <v>0</v>
          </cell>
          <cell r="K2536">
            <v>0</v>
          </cell>
          <cell r="L2536">
            <v>0</v>
          </cell>
          <cell r="M2536">
            <v>0</v>
          </cell>
          <cell r="N2536">
            <v>0</v>
          </cell>
          <cell r="O2536">
            <v>0</v>
          </cell>
          <cell r="Q2536" t="str">
            <v/>
          </cell>
          <cell r="R2536" t="str">
            <v>UDDental44774</v>
          </cell>
          <cell r="S2536" t="str">
            <v/>
          </cell>
          <cell r="T2536">
            <v>0</v>
          </cell>
          <cell r="U2536">
            <v>0</v>
          </cell>
          <cell r="V2536">
            <v>0</v>
          </cell>
          <cell r="W2536">
            <v>0</v>
          </cell>
          <cell r="X2536">
            <v>0</v>
          </cell>
          <cell r="Y2536">
            <v>0</v>
          </cell>
        </row>
        <row r="2537">
          <cell r="I2537">
            <v>11</v>
          </cell>
          <cell r="J2537">
            <v>5</v>
          </cell>
          <cell r="K2537">
            <v>0</v>
          </cell>
          <cell r="L2537">
            <v>0</v>
          </cell>
          <cell r="M2537">
            <v>1</v>
          </cell>
          <cell r="N2537">
            <v>17</v>
          </cell>
          <cell r="O2537">
            <v>25</v>
          </cell>
          <cell r="Q2537" t="str">
            <v/>
          </cell>
          <cell r="R2537" t="str">
            <v>CWDental44774</v>
          </cell>
          <cell r="S2537" t="str">
            <v/>
          </cell>
          <cell r="T2537">
            <v>889</v>
          </cell>
          <cell r="U2537">
            <v>48.45</v>
          </cell>
          <cell r="V2537">
            <v>0</v>
          </cell>
          <cell r="W2537">
            <v>0</v>
          </cell>
          <cell r="X2537">
            <v>889</v>
          </cell>
          <cell r="Y2537">
            <v>0</v>
          </cell>
        </row>
        <row r="2538">
          <cell r="I2538">
            <v>19</v>
          </cell>
          <cell r="J2538">
            <v>4</v>
          </cell>
          <cell r="K2538">
            <v>2</v>
          </cell>
          <cell r="L2538">
            <v>0</v>
          </cell>
          <cell r="M2538">
            <v>0</v>
          </cell>
          <cell r="N2538">
            <v>25</v>
          </cell>
          <cell r="O2538">
            <v>31</v>
          </cell>
          <cell r="Q2538" t="str">
            <v/>
          </cell>
          <cell r="R2538" t="str">
            <v>FRDental44774</v>
          </cell>
          <cell r="S2538" t="str">
            <v/>
          </cell>
          <cell r="T2538">
            <v>1173</v>
          </cell>
          <cell r="U2538">
            <v>71.25</v>
          </cell>
          <cell r="V2538">
            <v>0</v>
          </cell>
          <cell r="W2538">
            <v>0</v>
          </cell>
          <cell r="X2538">
            <v>1173</v>
          </cell>
          <cell r="Y2538">
            <v>0</v>
          </cell>
        </row>
        <row r="2539">
          <cell r="I2539">
            <v>0</v>
          </cell>
          <cell r="J2539">
            <v>0</v>
          </cell>
          <cell r="K2539">
            <v>0</v>
          </cell>
          <cell r="L2539">
            <v>0</v>
          </cell>
          <cell r="M2539">
            <v>0</v>
          </cell>
          <cell r="N2539">
            <v>0</v>
          </cell>
          <cell r="O2539">
            <v>0</v>
          </cell>
          <cell r="Q2539" t="str">
            <v/>
          </cell>
          <cell r="R2539" t="str">
            <v>GSEDental44774</v>
          </cell>
          <cell r="S2539" t="str">
            <v/>
          </cell>
          <cell r="T2539">
            <v>0</v>
          </cell>
          <cell r="U2539">
            <v>0</v>
          </cell>
          <cell r="V2539">
            <v>0</v>
          </cell>
          <cell r="W2539">
            <v>0</v>
          </cell>
          <cell r="X2539">
            <v>0</v>
          </cell>
          <cell r="Y2539">
            <v>0</v>
          </cell>
        </row>
        <row r="2540">
          <cell r="I2540">
            <v>0</v>
          </cell>
          <cell r="J2540">
            <v>0</v>
          </cell>
          <cell r="K2540">
            <v>0</v>
          </cell>
          <cell r="L2540">
            <v>0</v>
          </cell>
          <cell r="M2540">
            <v>0</v>
          </cell>
          <cell r="N2540">
            <v>0</v>
          </cell>
          <cell r="O2540">
            <v>0</v>
          </cell>
          <cell r="Q2540" t="str">
            <v/>
          </cell>
          <cell r="R2540" t="str">
            <v>HSDental44774</v>
          </cell>
          <cell r="S2540" t="str">
            <v/>
          </cell>
          <cell r="T2540">
            <v>0</v>
          </cell>
          <cell r="U2540">
            <v>0</v>
          </cell>
          <cell r="V2540">
            <v>0</v>
          </cell>
          <cell r="W2540">
            <v>0</v>
          </cell>
          <cell r="X2540">
            <v>0</v>
          </cell>
          <cell r="Y2540">
            <v>0</v>
          </cell>
        </row>
        <row r="2541">
          <cell r="I2541">
            <v>8</v>
          </cell>
          <cell r="J2541">
            <v>0</v>
          </cell>
          <cell r="K2541">
            <v>0</v>
          </cell>
          <cell r="L2541">
            <v>0</v>
          </cell>
          <cell r="M2541">
            <v>0</v>
          </cell>
          <cell r="N2541">
            <v>8</v>
          </cell>
          <cell r="O2541">
            <v>8</v>
          </cell>
          <cell r="Q2541" t="str">
            <v/>
          </cell>
          <cell r="R2541" t="str">
            <v>CWDental44774</v>
          </cell>
          <cell r="S2541" t="str">
            <v/>
          </cell>
          <cell r="T2541">
            <v>312</v>
          </cell>
          <cell r="U2541">
            <v>22.8</v>
          </cell>
          <cell r="V2541">
            <v>0</v>
          </cell>
          <cell r="W2541">
            <v>0</v>
          </cell>
          <cell r="X2541">
            <v>312</v>
          </cell>
          <cell r="Y2541">
            <v>0</v>
          </cell>
        </row>
        <row r="2542">
          <cell r="I2542">
            <v>13</v>
          </cell>
          <cell r="J2542">
            <v>0</v>
          </cell>
          <cell r="K2542">
            <v>0</v>
          </cell>
          <cell r="L2542">
            <v>1</v>
          </cell>
          <cell r="M2542">
            <v>0</v>
          </cell>
          <cell r="N2542">
            <v>14</v>
          </cell>
          <cell r="O2542">
            <v>17</v>
          </cell>
          <cell r="Q2542" t="str">
            <v/>
          </cell>
          <cell r="R2542" t="str">
            <v>FRDental44774</v>
          </cell>
          <cell r="S2542" t="str">
            <v/>
          </cell>
          <cell r="T2542">
            <v>607</v>
          </cell>
          <cell r="U2542">
            <v>39.9</v>
          </cell>
          <cell r="V2542">
            <v>0</v>
          </cell>
          <cell r="W2542">
            <v>0</v>
          </cell>
          <cell r="X2542">
            <v>607</v>
          </cell>
          <cell r="Y2542">
            <v>0</v>
          </cell>
        </row>
        <row r="2543">
          <cell r="I2543">
            <v>0</v>
          </cell>
          <cell r="J2543">
            <v>0</v>
          </cell>
          <cell r="K2543">
            <v>0</v>
          </cell>
          <cell r="L2543">
            <v>0</v>
          </cell>
          <cell r="M2543">
            <v>0</v>
          </cell>
          <cell r="N2543">
            <v>0</v>
          </cell>
          <cell r="O2543">
            <v>0</v>
          </cell>
          <cell r="Q2543" t="str">
            <v/>
          </cell>
          <cell r="R2543" t="str">
            <v>GSEDental44774</v>
          </cell>
          <cell r="S2543" t="str">
            <v/>
          </cell>
          <cell r="T2543">
            <v>0</v>
          </cell>
          <cell r="U2543">
            <v>0</v>
          </cell>
          <cell r="V2543">
            <v>0</v>
          </cell>
          <cell r="W2543">
            <v>0</v>
          </cell>
          <cell r="X2543">
            <v>0</v>
          </cell>
          <cell r="Y2543">
            <v>0</v>
          </cell>
        </row>
        <row r="2544">
          <cell r="I2544">
            <v>0</v>
          </cell>
          <cell r="J2544">
            <v>1</v>
          </cell>
          <cell r="K2544">
            <v>0</v>
          </cell>
          <cell r="L2544">
            <v>0</v>
          </cell>
          <cell r="M2544">
            <v>0</v>
          </cell>
          <cell r="N2544">
            <v>1</v>
          </cell>
          <cell r="O2544">
            <v>2</v>
          </cell>
          <cell r="Q2544" t="str">
            <v/>
          </cell>
          <cell r="R2544" t="str">
            <v>HSDental44774</v>
          </cell>
          <cell r="S2544" t="str">
            <v/>
          </cell>
          <cell r="T2544">
            <v>72</v>
          </cell>
          <cell r="U2544">
            <v>2.85</v>
          </cell>
          <cell r="V2544">
            <v>0</v>
          </cell>
          <cell r="W2544">
            <v>0</v>
          </cell>
          <cell r="X2544">
            <v>72</v>
          </cell>
          <cell r="Y2544">
            <v>0</v>
          </cell>
        </row>
        <row r="2545">
          <cell r="I2545">
            <v>668</v>
          </cell>
          <cell r="J2545">
            <v>105</v>
          </cell>
          <cell r="K2545">
            <v>51</v>
          </cell>
          <cell r="L2545">
            <v>22</v>
          </cell>
          <cell r="M2545">
            <v>107</v>
          </cell>
          <cell r="N2545">
            <v>953</v>
          </cell>
          <cell r="O2545">
            <v>1498</v>
          </cell>
          <cell r="Q2545" t="str">
            <v/>
          </cell>
          <cell r="R2545" t="str">
            <v>CWDental44805</v>
          </cell>
          <cell r="S2545" t="str">
            <v/>
          </cell>
          <cell r="T2545">
            <v>50184</v>
          </cell>
          <cell r="U2545">
            <v>2716.05</v>
          </cell>
          <cell r="V2545">
            <v>0</v>
          </cell>
          <cell r="W2545">
            <v>0</v>
          </cell>
          <cell r="X2545">
            <v>50184</v>
          </cell>
          <cell r="Y2545">
            <v>0</v>
          </cell>
        </row>
        <row r="2546">
          <cell r="I2546">
            <v>3311</v>
          </cell>
          <cell r="J2546">
            <v>582</v>
          </cell>
          <cell r="K2546">
            <v>327</v>
          </cell>
          <cell r="L2546">
            <v>126</v>
          </cell>
          <cell r="M2546">
            <v>698</v>
          </cell>
          <cell r="N2546">
            <v>5044</v>
          </cell>
          <cell r="O2546">
            <v>8473</v>
          </cell>
          <cell r="Q2546" t="str">
            <v/>
          </cell>
          <cell r="R2546" t="str">
            <v>FRDental44805</v>
          </cell>
          <cell r="S2546" t="str">
            <v/>
          </cell>
          <cell r="T2546">
            <v>276977</v>
          </cell>
          <cell r="U2546">
            <v>14375.4</v>
          </cell>
          <cell r="V2546">
            <v>0</v>
          </cell>
          <cell r="W2546">
            <v>0</v>
          </cell>
          <cell r="X2546">
            <v>276977</v>
          </cell>
          <cell r="Y2546">
            <v>0</v>
          </cell>
        </row>
        <row r="2547">
          <cell r="I2547">
            <v>116</v>
          </cell>
          <cell r="J2547">
            <v>15</v>
          </cell>
          <cell r="K2547">
            <v>6</v>
          </cell>
          <cell r="L2547">
            <v>4</v>
          </cell>
          <cell r="M2547">
            <v>27</v>
          </cell>
          <cell r="N2547">
            <v>168</v>
          </cell>
          <cell r="O2547">
            <v>279</v>
          </cell>
          <cell r="Q2547" t="str">
            <v/>
          </cell>
          <cell r="R2547" t="str">
            <v>GSEDental44805</v>
          </cell>
          <cell r="S2547" t="str">
            <v/>
          </cell>
          <cell r="T2547">
            <v>9136</v>
          </cell>
          <cell r="U2547">
            <v>478.8</v>
          </cell>
          <cell r="V2547">
            <v>0</v>
          </cell>
          <cell r="W2547">
            <v>0</v>
          </cell>
          <cell r="X2547">
            <v>9136</v>
          </cell>
          <cell r="Y2547">
            <v>0</v>
          </cell>
        </row>
        <row r="2548">
          <cell r="I2548">
            <v>43</v>
          </cell>
          <cell r="J2548">
            <v>3</v>
          </cell>
          <cell r="K2548">
            <v>6</v>
          </cell>
          <cell r="L2548">
            <v>1</v>
          </cell>
          <cell r="M2548">
            <v>7</v>
          </cell>
          <cell r="N2548">
            <v>60</v>
          </cell>
          <cell r="O2548">
            <v>90</v>
          </cell>
          <cell r="Q2548" t="str">
            <v/>
          </cell>
          <cell r="R2548" t="str">
            <v>HSDental44805</v>
          </cell>
          <cell r="S2548" t="str">
            <v/>
          </cell>
          <cell r="T2548">
            <v>3125</v>
          </cell>
          <cell r="U2548">
            <v>171</v>
          </cell>
          <cell r="V2548">
            <v>0</v>
          </cell>
          <cell r="W2548">
            <v>0</v>
          </cell>
          <cell r="X2548">
            <v>3125</v>
          </cell>
          <cell r="Y2548">
            <v>0</v>
          </cell>
        </row>
        <row r="2549">
          <cell r="I2549">
            <v>24</v>
          </cell>
          <cell r="J2549">
            <v>1</v>
          </cell>
          <cell r="K2549">
            <v>1</v>
          </cell>
          <cell r="L2549">
            <v>2</v>
          </cell>
          <cell r="M2549">
            <v>4</v>
          </cell>
          <cell r="N2549">
            <v>32</v>
          </cell>
          <cell r="O2549">
            <v>53</v>
          </cell>
          <cell r="Q2549" t="str">
            <v/>
          </cell>
          <cell r="R2549" t="str">
            <v>WNDental44805</v>
          </cell>
          <cell r="S2549" t="str">
            <v/>
          </cell>
          <cell r="T2549">
            <v>1680</v>
          </cell>
          <cell r="U2549">
            <v>91.2</v>
          </cell>
          <cell r="V2549">
            <v>0</v>
          </cell>
          <cell r="W2549">
            <v>0</v>
          </cell>
          <cell r="X2549">
            <v>1680</v>
          </cell>
          <cell r="Y2549">
            <v>0</v>
          </cell>
        </row>
        <row r="2550">
          <cell r="I2550">
            <v>7</v>
          </cell>
          <cell r="J2550">
            <v>2</v>
          </cell>
          <cell r="K2550">
            <v>0</v>
          </cell>
          <cell r="L2550">
            <v>0</v>
          </cell>
          <cell r="M2550">
            <v>3</v>
          </cell>
          <cell r="N2550">
            <v>12</v>
          </cell>
          <cell r="O2550">
            <v>25</v>
          </cell>
          <cell r="Q2550" t="str">
            <v/>
          </cell>
          <cell r="R2550" t="str">
            <v>CWDental44805</v>
          </cell>
          <cell r="S2550" t="str">
            <v/>
          </cell>
          <cell r="T2550">
            <v>717</v>
          </cell>
          <cell r="U2550">
            <v>34.200000000000003</v>
          </cell>
          <cell r="V2550">
            <v>0</v>
          </cell>
          <cell r="W2550">
            <v>0</v>
          </cell>
          <cell r="X2550">
            <v>717</v>
          </cell>
          <cell r="Y2550">
            <v>0</v>
          </cell>
        </row>
        <row r="2551">
          <cell r="I2551">
            <v>20</v>
          </cell>
          <cell r="J2551">
            <v>8</v>
          </cell>
          <cell r="K2551">
            <v>2</v>
          </cell>
          <cell r="L2551">
            <v>1</v>
          </cell>
          <cell r="M2551">
            <v>13</v>
          </cell>
          <cell r="N2551">
            <v>44</v>
          </cell>
          <cell r="O2551">
            <v>100</v>
          </cell>
          <cell r="Q2551" t="str">
            <v/>
          </cell>
          <cell r="R2551" t="str">
            <v>FRDental44805</v>
          </cell>
          <cell r="S2551" t="str">
            <v/>
          </cell>
          <cell r="T2551">
            <v>2900</v>
          </cell>
          <cell r="U2551">
            <v>125.4</v>
          </cell>
          <cell r="V2551">
            <v>0</v>
          </cell>
          <cell r="W2551">
            <v>0</v>
          </cell>
          <cell r="X2551">
            <v>2900</v>
          </cell>
          <cell r="Y2551">
            <v>0</v>
          </cell>
        </row>
        <row r="2552">
          <cell r="I2552">
            <v>3</v>
          </cell>
          <cell r="J2552">
            <v>1</v>
          </cell>
          <cell r="K2552">
            <v>0</v>
          </cell>
          <cell r="L2552">
            <v>0</v>
          </cell>
          <cell r="M2552">
            <v>0</v>
          </cell>
          <cell r="N2552">
            <v>4</v>
          </cell>
          <cell r="O2552">
            <v>5</v>
          </cell>
          <cell r="Q2552" t="str">
            <v/>
          </cell>
          <cell r="R2552" t="str">
            <v>GSEDental44805</v>
          </cell>
          <cell r="S2552" t="str">
            <v/>
          </cell>
          <cell r="T2552">
            <v>189</v>
          </cell>
          <cell r="U2552">
            <v>11.4</v>
          </cell>
          <cell r="V2552">
            <v>0</v>
          </cell>
          <cell r="W2552">
            <v>0</v>
          </cell>
          <cell r="X2552">
            <v>189</v>
          </cell>
          <cell r="Y2552">
            <v>0</v>
          </cell>
        </row>
        <row r="2553">
          <cell r="I2553">
            <v>1</v>
          </cell>
          <cell r="J2553">
            <v>0</v>
          </cell>
          <cell r="K2553">
            <v>0</v>
          </cell>
          <cell r="L2553">
            <v>0</v>
          </cell>
          <cell r="M2553">
            <v>1</v>
          </cell>
          <cell r="N2553">
            <v>2</v>
          </cell>
          <cell r="O2553">
            <v>6</v>
          </cell>
          <cell r="Q2553" t="str">
            <v/>
          </cell>
          <cell r="R2553" t="str">
            <v>HSDental44805</v>
          </cell>
          <cell r="S2553" t="str">
            <v/>
          </cell>
          <cell r="T2553">
            <v>139</v>
          </cell>
          <cell r="U2553">
            <v>5.7</v>
          </cell>
          <cell r="V2553">
            <v>0</v>
          </cell>
          <cell r="W2553">
            <v>0</v>
          </cell>
          <cell r="X2553">
            <v>139</v>
          </cell>
          <cell r="Y2553">
            <v>0</v>
          </cell>
        </row>
        <row r="2554">
          <cell r="I2554">
            <v>0</v>
          </cell>
          <cell r="J2554">
            <v>0</v>
          </cell>
          <cell r="K2554">
            <v>0</v>
          </cell>
          <cell r="L2554">
            <v>0</v>
          </cell>
          <cell r="M2554">
            <v>0</v>
          </cell>
          <cell r="N2554">
            <v>0</v>
          </cell>
          <cell r="O2554">
            <v>0</v>
          </cell>
          <cell r="Q2554" t="str">
            <v/>
          </cell>
          <cell r="R2554" t="str">
            <v>UDDental44805</v>
          </cell>
          <cell r="S2554" t="str">
            <v/>
          </cell>
          <cell r="T2554">
            <v>0</v>
          </cell>
          <cell r="U2554">
            <v>0</v>
          </cell>
          <cell r="V2554">
            <v>0</v>
          </cell>
          <cell r="W2554">
            <v>0</v>
          </cell>
          <cell r="X2554">
            <v>0</v>
          </cell>
          <cell r="Y2554">
            <v>0</v>
          </cell>
        </row>
        <row r="2555">
          <cell r="I2555">
            <v>11</v>
          </cell>
          <cell r="J2555">
            <v>4</v>
          </cell>
          <cell r="K2555">
            <v>0</v>
          </cell>
          <cell r="L2555">
            <v>0</v>
          </cell>
          <cell r="M2555">
            <v>1</v>
          </cell>
          <cell r="N2555">
            <v>16</v>
          </cell>
          <cell r="O2555">
            <v>23</v>
          </cell>
          <cell r="Q2555" t="str">
            <v/>
          </cell>
          <cell r="R2555" t="str">
            <v>CWDental44805</v>
          </cell>
          <cell r="S2555" t="str">
            <v/>
          </cell>
          <cell r="T2555">
            <v>817</v>
          </cell>
          <cell r="U2555">
            <v>45.6</v>
          </cell>
          <cell r="V2555">
            <v>0</v>
          </cell>
          <cell r="W2555">
            <v>0</v>
          </cell>
          <cell r="X2555">
            <v>817</v>
          </cell>
          <cell r="Y2555">
            <v>0</v>
          </cell>
        </row>
        <row r="2556">
          <cell r="I2556">
            <v>15</v>
          </cell>
          <cell r="J2556">
            <v>4</v>
          </cell>
          <cell r="K2556">
            <v>2</v>
          </cell>
          <cell r="L2556">
            <v>0</v>
          </cell>
          <cell r="M2556">
            <v>1</v>
          </cell>
          <cell r="N2556">
            <v>22</v>
          </cell>
          <cell r="O2556">
            <v>30</v>
          </cell>
          <cell r="Q2556" t="str">
            <v/>
          </cell>
          <cell r="R2556" t="str">
            <v>FRDental44805</v>
          </cell>
          <cell r="S2556" t="str">
            <v/>
          </cell>
          <cell r="T2556">
            <v>1117</v>
          </cell>
          <cell r="U2556">
            <v>62.7</v>
          </cell>
          <cell r="V2556">
            <v>0</v>
          </cell>
          <cell r="W2556">
            <v>0</v>
          </cell>
          <cell r="X2556">
            <v>1117</v>
          </cell>
          <cell r="Y2556">
            <v>0</v>
          </cell>
        </row>
        <row r="2557">
          <cell r="I2557">
            <v>0</v>
          </cell>
          <cell r="J2557">
            <v>0</v>
          </cell>
          <cell r="K2557">
            <v>0</v>
          </cell>
          <cell r="L2557">
            <v>0</v>
          </cell>
          <cell r="M2557">
            <v>0</v>
          </cell>
          <cell r="N2557">
            <v>0</v>
          </cell>
          <cell r="O2557">
            <v>0</v>
          </cell>
          <cell r="Q2557" t="str">
            <v/>
          </cell>
          <cell r="R2557" t="str">
            <v>GSEDental44805</v>
          </cell>
          <cell r="S2557" t="str">
            <v/>
          </cell>
          <cell r="T2557">
            <v>0</v>
          </cell>
          <cell r="U2557">
            <v>0</v>
          </cell>
          <cell r="V2557">
            <v>0</v>
          </cell>
          <cell r="W2557">
            <v>0</v>
          </cell>
          <cell r="X2557">
            <v>0</v>
          </cell>
          <cell r="Y2557">
            <v>0</v>
          </cell>
        </row>
        <row r="2558">
          <cell r="I2558">
            <v>6</v>
          </cell>
          <cell r="J2558">
            <v>1</v>
          </cell>
          <cell r="K2558">
            <v>0</v>
          </cell>
          <cell r="L2558">
            <v>0</v>
          </cell>
          <cell r="M2558">
            <v>0</v>
          </cell>
          <cell r="N2558">
            <v>7</v>
          </cell>
          <cell r="O2558">
            <v>8</v>
          </cell>
          <cell r="Q2558" t="str">
            <v/>
          </cell>
          <cell r="R2558" t="str">
            <v>CWDental44805</v>
          </cell>
          <cell r="S2558" t="str">
            <v/>
          </cell>
          <cell r="T2558">
            <v>306</v>
          </cell>
          <cell r="U2558">
            <v>19.95</v>
          </cell>
          <cell r="V2558">
            <v>0</v>
          </cell>
          <cell r="W2558">
            <v>0</v>
          </cell>
          <cell r="X2558">
            <v>306</v>
          </cell>
          <cell r="Y2558">
            <v>0</v>
          </cell>
        </row>
        <row r="2559">
          <cell r="I2559">
            <v>9</v>
          </cell>
          <cell r="J2559">
            <v>0</v>
          </cell>
          <cell r="K2559">
            <v>0</v>
          </cell>
          <cell r="L2559">
            <v>1</v>
          </cell>
          <cell r="M2559">
            <v>0</v>
          </cell>
          <cell r="N2559">
            <v>10</v>
          </cell>
          <cell r="O2559">
            <v>13</v>
          </cell>
          <cell r="Q2559" t="str">
            <v/>
          </cell>
          <cell r="R2559" t="str">
            <v>FRDental44805</v>
          </cell>
          <cell r="S2559" t="str">
            <v/>
          </cell>
          <cell r="T2559">
            <v>451</v>
          </cell>
          <cell r="U2559">
            <v>28.5</v>
          </cell>
          <cell r="V2559">
            <v>0</v>
          </cell>
          <cell r="W2559">
            <v>0</v>
          </cell>
          <cell r="X2559">
            <v>451</v>
          </cell>
          <cell r="Y2559">
            <v>0</v>
          </cell>
        </row>
        <row r="2560">
          <cell r="I2560">
            <v>0</v>
          </cell>
          <cell r="J2560">
            <v>0</v>
          </cell>
          <cell r="K2560">
            <v>0</v>
          </cell>
          <cell r="L2560">
            <v>0</v>
          </cell>
          <cell r="M2560">
            <v>0</v>
          </cell>
          <cell r="N2560">
            <v>0</v>
          </cell>
          <cell r="O2560">
            <v>0</v>
          </cell>
          <cell r="Q2560" t="str">
            <v/>
          </cell>
          <cell r="R2560" t="str">
            <v>GSEDental44805</v>
          </cell>
          <cell r="S2560" t="str">
            <v/>
          </cell>
          <cell r="T2560">
            <v>0</v>
          </cell>
          <cell r="U2560">
            <v>0</v>
          </cell>
          <cell r="V2560">
            <v>0</v>
          </cell>
          <cell r="W2560">
            <v>0</v>
          </cell>
          <cell r="X2560">
            <v>0</v>
          </cell>
          <cell r="Y2560">
            <v>0</v>
          </cell>
        </row>
        <row r="2561">
          <cell r="I2561">
            <v>0</v>
          </cell>
          <cell r="J2561">
            <v>1</v>
          </cell>
          <cell r="K2561">
            <v>0</v>
          </cell>
          <cell r="L2561">
            <v>0</v>
          </cell>
          <cell r="M2561">
            <v>0</v>
          </cell>
          <cell r="N2561">
            <v>1</v>
          </cell>
          <cell r="O2561">
            <v>2</v>
          </cell>
          <cell r="Q2561" t="str">
            <v/>
          </cell>
          <cell r="R2561" t="str">
            <v>HSDental44805</v>
          </cell>
          <cell r="S2561" t="str">
            <v/>
          </cell>
          <cell r="T2561">
            <v>72</v>
          </cell>
          <cell r="U2561">
            <v>2.85</v>
          </cell>
          <cell r="V2561">
            <v>0</v>
          </cell>
          <cell r="W2561">
            <v>0</v>
          </cell>
          <cell r="X2561">
            <v>72</v>
          </cell>
          <cell r="Y2561">
            <v>0</v>
          </cell>
        </row>
        <row r="2562">
          <cell r="I2562">
            <v>71</v>
          </cell>
          <cell r="J2562">
            <v>0</v>
          </cell>
          <cell r="K2562">
            <v>0</v>
          </cell>
          <cell r="L2562">
            <v>0</v>
          </cell>
          <cell r="M2562">
            <v>0</v>
          </cell>
          <cell r="N2562">
            <v>71</v>
          </cell>
          <cell r="O2562">
            <v>71</v>
          </cell>
          <cell r="Q2562" t="str">
            <v>CWMajor Medical44805</v>
          </cell>
          <cell r="R2562" t="str">
            <v>CWMedical44805</v>
          </cell>
          <cell r="S2562" t="str">
            <v>CWMedicalMajor Medical44805</v>
          </cell>
          <cell r="T2562">
            <v>43168</v>
          </cell>
          <cell r="U2562">
            <v>3221.98</v>
          </cell>
          <cell r="V2562">
            <v>493.45</v>
          </cell>
          <cell r="W2562">
            <v>0</v>
          </cell>
          <cell r="X2562">
            <v>11215.4620877378</v>
          </cell>
          <cell r="Y2562">
            <v>16.5075</v>
          </cell>
        </row>
        <row r="2563">
          <cell r="I2563">
            <v>0</v>
          </cell>
          <cell r="J2563">
            <v>4</v>
          </cell>
          <cell r="K2563">
            <v>8</v>
          </cell>
          <cell r="L2563">
            <v>0</v>
          </cell>
          <cell r="M2563">
            <v>0</v>
          </cell>
          <cell r="N2563">
            <v>12</v>
          </cell>
          <cell r="O2563">
            <v>24</v>
          </cell>
          <cell r="Q2563" t="str">
            <v>CWMajor Medical44805</v>
          </cell>
          <cell r="R2563" t="str">
            <v>CWMedical44805</v>
          </cell>
          <cell r="S2563" t="str">
            <v>CWMedicalMajor Medical44805</v>
          </cell>
          <cell r="T2563">
            <v>14052</v>
          </cell>
          <cell r="U2563">
            <v>544.55999999999995</v>
          </cell>
          <cell r="V2563">
            <v>351.6</v>
          </cell>
          <cell r="W2563">
            <v>0</v>
          </cell>
          <cell r="X2563">
            <v>5051.6401515151501</v>
          </cell>
          <cell r="Y2563">
            <v>5.58</v>
          </cell>
        </row>
        <row r="2564">
          <cell r="I2564">
            <v>0</v>
          </cell>
          <cell r="J2564">
            <v>0</v>
          </cell>
          <cell r="K2564">
            <v>0</v>
          </cell>
          <cell r="L2564">
            <v>3</v>
          </cell>
          <cell r="M2564">
            <v>8</v>
          </cell>
          <cell r="N2564">
            <v>11</v>
          </cell>
          <cell r="O2564">
            <v>43</v>
          </cell>
          <cell r="Q2564" t="str">
            <v>CWMajor Medical44805</v>
          </cell>
          <cell r="R2564" t="str">
            <v>CWMedical44805</v>
          </cell>
          <cell r="S2564" t="str">
            <v>CWMedicalMajor Medical44805</v>
          </cell>
          <cell r="T2564">
            <v>15224</v>
          </cell>
          <cell r="U2564">
            <v>499.18</v>
          </cell>
          <cell r="V2564">
            <v>322.3</v>
          </cell>
          <cell r="W2564">
            <v>0</v>
          </cell>
          <cell r="X2564">
            <v>7077.8138724294104</v>
          </cell>
          <cell r="Y2564">
            <v>9.9975000000000005</v>
          </cell>
        </row>
        <row r="2565">
          <cell r="I2565">
            <v>607</v>
          </cell>
          <cell r="J2565">
            <v>0</v>
          </cell>
          <cell r="K2565">
            <v>0</v>
          </cell>
          <cell r="L2565">
            <v>0</v>
          </cell>
          <cell r="M2565">
            <v>0</v>
          </cell>
          <cell r="N2565">
            <v>607</v>
          </cell>
          <cell r="O2565">
            <v>607</v>
          </cell>
          <cell r="Q2565" t="str">
            <v>FRMajor Medical44805</v>
          </cell>
          <cell r="R2565" t="str">
            <v>FRMedical44805</v>
          </cell>
          <cell r="S2565" t="str">
            <v>FRMedicalMajor Medical44805</v>
          </cell>
          <cell r="T2565">
            <v>369056</v>
          </cell>
          <cell r="U2565">
            <v>27545.66</v>
          </cell>
          <cell r="V2565">
            <v>4218.6499999999996</v>
          </cell>
          <cell r="W2565">
            <v>0</v>
          </cell>
          <cell r="X2565">
            <v>95884.302637420697</v>
          </cell>
          <cell r="Y2565">
            <v>141.1275</v>
          </cell>
        </row>
        <row r="2566">
          <cell r="I2566">
            <v>0</v>
          </cell>
          <cell r="J2566">
            <v>57</v>
          </cell>
          <cell r="K2566">
            <v>40</v>
          </cell>
          <cell r="L2566">
            <v>0</v>
          </cell>
          <cell r="M2566">
            <v>0</v>
          </cell>
          <cell r="N2566">
            <v>97</v>
          </cell>
          <cell r="O2566">
            <v>194</v>
          </cell>
          <cell r="Q2566" t="str">
            <v>FRMajor Medical44805</v>
          </cell>
          <cell r="R2566" t="str">
            <v>FRMedical44805</v>
          </cell>
          <cell r="S2566" t="str">
            <v>FRMedicalMajor Medical44805</v>
          </cell>
          <cell r="T2566">
            <v>113587</v>
          </cell>
          <cell r="U2566">
            <v>4401.8599999999997</v>
          </cell>
          <cell r="V2566">
            <v>2842.1</v>
          </cell>
          <cell r="W2566">
            <v>0</v>
          </cell>
          <cell r="X2566">
            <v>46445.465909090897</v>
          </cell>
          <cell r="Y2566">
            <v>45.104999999999997</v>
          </cell>
        </row>
        <row r="2567">
          <cell r="I2567">
            <v>0</v>
          </cell>
          <cell r="J2567">
            <v>0</v>
          </cell>
          <cell r="K2567">
            <v>0</v>
          </cell>
          <cell r="L2567">
            <v>20</v>
          </cell>
          <cell r="M2567">
            <v>58</v>
          </cell>
          <cell r="N2567">
            <v>78</v>
          </cell>
          <cell r="O2567">
            <v>313</v>
          </cell>
          <cell r="Q2567" t="str">
            <v>FRMajor Medical44805</v>
          </cell>
          <cell r="R2567" t="str">
            <v>FRMedical44805</v>
          </cell>
          <cell r="S2567" t="str">
            <v>FRMedicalMajor Medical44805</v>
          </cell>
          <cell r="T2567">
            <v>107952</v>
          </cell>
          <cell r="U2567">
            <v>3539.64</v>
          </cell>
          <cell r="V2567">
            <v>2285.4</v>
          </cell>
          <cell r="W2567">
            <v>0</v>
          </cell>
          <cell r="X2567">
            <v>50337.589171604501</v>
          </cell>
          <cell r="Y2567">
            <v>72.772499999999994</v>
          </cell>
        </row>
        <row r="2568">
          <cell r="I2568">
            <v>33</v>
          </cell>
          <cell r="J2568">
            <v>0</v>
          </cell>
          <cell r="K2568">
            <v>0</v>
          </cell>
          <cell r="L2568">
            <v>0</v>
          </cell>
          <cell r="M2568">
            <v>0</v>
          </cell>
          <cell r="N2568">
            <v>33</v>
          </cell>
          <cell r="O2568">
            <v>33</v>
          </cell>
          <cell r="Q2568" t="str">
            <v>GSEMajor Medical44805</v>
          </cell>
          <cell r="R2568" t="str">
            <v>GSEMedical44805</v>
          </cell>
          <cell r="S2568" t="str">
            <v>GSMedicalMajor Medical44805</v>
          </cell>
          <cell r="T2568">
            <v>20064</v>
          </cell>
          <cell r="U2568">
            <v>1497.54</v>
          </cell>
          <cell r="V2568">
            <v>229.35</v>
          </cell>
          <cell r="W2568">
            <v>0</v>
          </cell>
          <cell r="X2568">
            <v>5212.8204069767398</v>
          </cell>
          <cell r="Y2568">
            <v>7.6725000000000003</v>
          </cell>
        </row>
        <row r="2569">
          <cell r="I2569">
            <v>0</v>
          </cell>
          <cell r="J2569">
            <v>1</v>
          </cell>
          <cell r="K2569">
            <v>2</v>
          </cell>
          <cell r="L2569">
            <v>0</v>
          </cell>
          <cell r="M2569">
            <v>0</v>
          </cell>
          <cell r="N2569">
            <v>3</v>
          </cell>
          <cell r="O2569">
            <v>6</v>
          </cell>
          <cell r="Q2569" t="str">
            <v>GSEMajor Medical44805</v>
          </cell>
          <cell r="R2569" t="str">
            <v>GSEMedical44805</v>
          </cell>
          <cell r="S2569" t="str">
            <v>GSMedicalMajor Medical44805</v>
          </cell>
          <cell r="T2569">
            <v>3513</v>
          </cell>
          <cell r="U2569">
            <v>136.13999999999999</v>
          </cell>
          <cell r="V2569">
            <v>87.9</v>
          </cell>
          <cell r="W2569">
            <v>0</v>
          </cell>
          <cell r="X2569">
            <v>1262.91003787879</v>
          </cell>
          <cell r="Y2569">
            <v>1.395</v>
          </cell>
        </row>
        <row r="2570">
          <cell r="I2570">
            <v>0</v>
          </cell>
          <cell r="J2570">
            <v>0</v>
          </cell>
          <cell r="K2570">
            <v>0</v>
          </cell>
          <cell r="L2570">
            <v>2</v>
          </cell>
          <cell r="M2570">
            <v>3</v>
          </cell>
          <cell r="N2570">
            <v>5</v>
          </cell>
          <cell r="O2570">
            <v>20</v>
          </cell>
          <cell r="Q2570" t="str">
            <v>GSEMajor Medical44805</v>
          </cell>
          <cell r="R2570" t="str">
            <v>GSEMedical44805</v>
          </cell>
          <cell r="S2570" t="str">
            <v>GSMedicalMajor Medical44805</v>
          </cell>
          <cell r="T2570">
            <v>6920</v>
          </cell>
          <cell r="U2570">
            <v>226.9</v>
          </cell>
          <cell r="V2570">
            <v>146.5</v>
          </cell>
          <cell r="W2570">
            <v>0</v>
          </cell>
          <cell r="X2570">
            <v>3142.4609039154202</v>
          </cell>
          <cell r="Y2570">
            <v>4.6500000000000004</v>
          </cell>
        </row>
        <row r="2571">
          <cell r="I2571">
            <v>1</v>
          </cell>
          <cell r="J2571">
            <v>0</v>
          </cell>
          <cell r="K2571">
            <v>0</v>
          </cell>
          <cell r="L2571">
            <v>0</v>
          </cell>
          <cell r="M2571">
            <v>0</v>
          </cell>
          <cell r="N2571">
            <v>1</v>
          </cell>
          <cell r="O2571">
            <v>1</v>
          </cell>
          <cell r="Q2571" t="str">
            <v>HSMajor Medical44805</v>
          </cell>
          <cell r="R2571" t="str">
            <v>HSMedical44805</v>
          </cell>
          <cell r="S2571" t="str">
            <v>HSMedicalMajor Medical44805</v>
          </cell>
          <cell r="T2571">
            <v>608</v>
          </cell>
          <cell r="U2571">
            <v>45.38</v>
          </cell>
          <cell r="V2571">
            <v>6.95</v>
          </cell>
          <cell r="W2571">
            <v>0</v>
          </cell>
          <cell r="X2571">
            <v>157.96425475687099</v>
          </cell>
          <cell r="Y2571">
            <v>0.23250000000000001</v>
          </cell>
        </row>
        <row r="2572">
          <cell r="I2572">
            <v>2</v>
          </cell>
          <cell r="J2572">
            <v>0</v>
          </cell>
          <cell r="K2572">
            <v>0</v>
          </cell>
          <cell r="L2572">
            <v>0</v>
          </cell>
          <cell r="M2572">
            <v>0</v>
          </cell>
          <cell r="N2572">
            <v>2</v>
          </cell>
          <cell r="O2572">
            <v>2</v>
          </cell>
          <cell r="Q2572" t="str">
            <v>FRMajor Medical44805</v>
          </cell>
          <cell r="R2572" t="str">
            <v>FRMedical44805</v>
          </cell>
          <cell r="S2572" t="str">
            <v>FRMedicalMajor Medical44805</v>
          </cell>
          <cell r="T2572">
            <v>1216</v>
          </cell>
          <cell r="U2572">
            <v>90.76</v>
          </cell>
          <cell r="V2572">
            <v>13.9</v>
          </cell>
          <cell r="W2572">
            <v>0</v>
          </cell>
          <cell r="X2572">
            <v>315.92850951374197</v>
          </cell>
          <cell r="Y2572">
            <v>0.46500000000000002</v>
          </cell>
        </row>
        <row r="2573">
          <cell r="I2573">
            <v>0</v>
          </cell>
          <cell r="J2573">
            <v>1</v>
          </cell>
          <cell r="K2573">
            <v>0</v>
          </cell>
          <cell r="L2573">
            <v>0</v>
          </cell>
          <cell r="M2573">
            <v>0</v>
          </cell>
          <cell r="N2573">
            <v>1</v>
          </cell>
          <cell r="O2573">
            <v>2</v>
          </cell>
          <cell r="Q2573" t="str">
            <v>FRMajor Medical44805</v>
          </cell>
          <cell r="R2573" t="str">
            <v>FRMedical44805</v>
          </cell>
          <cell r="S2573" t="str">
            <v>FRMedicalMajor Medical44805</v>
          </cell>
          <cell r="T2573">
            <v>1171</v>
          </cell>
          <cell r="U2573">
            <v>45.38</v>
          </cell>
          <cell r="V2573">
            <v>29.3</v>
          </cell>
          <cell r="W2573">
            <v>0</v>
          </cell>
          <cell r="X2573">
            <v>572.62878787878799</v>
          </cell>
          <cell r="Y2573">
            <v>0.46500000000000002</v>
          </cell>
        </row>
        <row r="2574">
          <cell r="I2574">
            <v>57</v>
          </cell>
          <cell r="J2574">
            <v>0</v>
          </cell>
          <cell r="K2574">
            <v>0</v>
          </cell>
          <cell r="L2574">
            <v>0</v>
          </cell>
          <cell r="M2574">
            <v>0</v>
          </cell>
          <cell r="N2574">
            <v>57</v>
          </cell>
          <cell r="O2574">
            <v>57</v>
          </cell>
          <cell r="Q2574" t="str">
            <v>CWMID44805</v>
          </cell>
          <cell r="R2574" t="str">
            <v>CWMedical44805</v>
          </cell>
          <cell r="S2574" t="str">
            <v>CWMedicalMID44805</v>
          </cell>
          <cell r="T2574">
            <v>39216</v>
          </cell>
          <cell r="U2574">
            <v>2586.66</v>
          </cell>
          <cell r="V2574">
            <v>396.15</v>
          </cell>
          <cell r="W2574">
            <v>950.19</v>
          </cell>
          <cell r="X2574">
            <v>16593.6930440332</v>
          </cell>
          <cell r="Y2574">
            <v>13.2525</v>
          </cell>
        </row>
        <row r="2575">
          <cell r="I2575">
            <v>0</v>
          </cell>
          <cell r="J2575">
            <v>7</v>
          </cell>
          <cell r="K2575">
            <v>7</v>
          </cell>
          <cell r="L2575">
            <v>0</v>
          </cell>
          <cell r="M2575">
            <v>0</v>
          </cell>
          <cell r="N2575">
            <v>14</v>
          </cell>
          <cell r="O2575">
            <v>28</v>
          </cell>
          <cell r="Q2575" t="str">
            <v>CWMID44805</v>
          </cell>
          <cell r="R2575" t="str">
            <v>CWMedical44805</v>
          </cell>
          <cell r="S2575" t="str">
            <v>CWMedicalMID44805</v>
          </cell>
          <cell r="T2575">
            <v>18578</v>
          </cell>
          <cell r="U2575">
            <v>635.32000000000005</v>
          </cell>
          <cell r="V2575">
            <v>410.2</v>
          </cell>
          <cell r="W2575">
            <v>466.62</v>
          </cell>
          <cell r="X2575">
            <v>8860.5839524880303</v>
          </cell>
          <cell r="Y2575">
            <v>6.51</v>
          </cell>
        </row>
        <row r="2576">
          <cell r="I2576">
            <v>0</v>
          </cell>
          <cell r="J2576">
            <v>0</v>
          </cell>
          <cell r="K2576">
            <v>0</v>
          </cell>
          <cell r="L2576">
            <v>3</v>
          </cell>
          <cell r="M2576">
            <v>14</v>
          </cell>
          <cell r="N2576">
            <v>17</v>
          </cell>
          <cell r="O2576">
            <v>65</v>
          </cell>
          <cell r="Q2576" t="str">
            <v>CWMID44805</v>
          </cell>
          <cell r="R2576" t="str">
            <v>CWMedical44805</v>
          </cell>
          <cell r="S2576" t="str">
            <v>CWMedicalMID44805</v>
          </cell>
          <cell r="T2576">
            <v>26673</v>
          </cell>
          <cell r="U2576">
            <v>771.46</v>
          </cell>
          <cell r="V2576">
            <v>498.1</v>
          </cell>
          <cell r="W2576">
            <v>850</v>
          </cell>
          <cell r="X2576">
            <v>15787.402292233601</v>
          </cell>
          <cell r="Y2576">
            <v>15.112500000000001</v>
          </cell>
        </row>
        <row r="2577">
          <cell r="I2577">
            <v>518</v>
          </cell>
          <cell r="J2577">
            <v>0</v>
          </cell>
          <cell r="K2577">
            <v>0</v>
          </cell>
          <cell r="L2577">
            <v>0</v>
          </cell>
          <cell r="M2577">
            <v>0</v>
          </cell>
          <cell r="N2577">
            <v>518</v>
          </cell>
          <cell r="O2577">
            <v>518</v>
          </cell>
          <cell r="Q2577" t="str">
            <v>FRMID44805</v>
          </cell>
          <cell r="R2577" t="str">
            <v>FRMedical44805</v>
          </cell>
          <cell r="S2577" t="str">
            <v>FRMedicalMID44805</v>
          </cell>
          <cell r="T2577">
            <v>356384</v>
          </cell>
          <cell r="U2577">
            <v>23506.84</v>
          </cell>
          <cell r="V2577">
            <v>3600.1</v>
          </cell>
          <cell r="W2577">
            <v>8635.06</v>
          </cell>
          <cell r="X2577">
            <v>150798.824505425</v>
          </cell>
          <cell r="Y2577">
            <v>120.435</v>
          </cell>
        </row>
        <row r="2578">
          <cell r="I2578">
            <v>0</v>
          </cell>
          <cell r="J2578">
            <v>80</v>
          </cell>
          <cell r="K2578">
            <v>69</v>
          </cell>
          <cell r="L2578">
            <v>0</v>
          </cell>
          <cell r="M2578">
            <v>0</v>
          </cell>
          <cell r="N2578">
            <v>149</v>
          </cell>
          <cell r="O2578">
            <v>298</v>
          </cell>
          <cell r="Q2578" t="str">
            <v>FRMID44805</v>
          </cell>
          <cell r="R2578" t="str">
            <v>FRMedical44805</v>
          </cell>
          <cell r="S2578" t="str">
            <v>FRMedicalMID44805</v>
          </cell>
          <cell r="T2578">
            <v>197723</v>
          </cell>
          <cell r="U2578">
            <v>6761.62</v>
          </cell>
          <cell r="V2578">
            <v>4365.7</v>
          </cell>
          <cell r="W2578">
            <v>4966.17</v>
          </cell>
          <cell r="X2578">
            <v>95511.329553231102</v>
          </cell>
          <cell r="Y2578">
            <v>69.284999999999997</v>
          </cell>
        </row>
        <row r="2579">
          <cell r="I2579">
            <v>0</v>
          </cell>
          <cell r="J2579">
            <v>0</v>
          </cell>
          <cell r="K2579">
            <v>0</v>
          </cell>
          <cell r="L2579">
            <v>25</v>
          </cell>
          <cell r="M2579">
            <v>80</v>
          </cell>
          <cell r="N2579">
            <v>105</v>
          </cell>
          <cell r="O2579">
            <v>406</v>
          </cell>
          <cell r="Q2579" t="str">
            <v>FRMID44805</v>
          </cell>
          <cell r="R2579" t="str">
            <v>FRMedical44805</v>
          </cell>
          <cell r="S2579" t="str">
            <v>FRMedicalMID44805</v>
          </cell>
          <cell r="T2579">
            <v>164745</v>
          </cell>
          <cell r="U2579">
            <v>4764.8999999999996</v>
          </cell>
          <cell r="V2579">
            <v>3076.5</v>
          </cell>
          <cell r="W2579">
            <v>5250</v>
          </cell>
          <cell r="X2579">
            <v>96701.994190914804</v>
          </cell>
          <cell r="Y2579">
            <v>94.394999999999996</v>
          </cell>
        </row>
        <row r="2580">
          <cell r="I2580">
            <v>27</v>
          </cell>
          <cell r="J2580">
            <v>0</v>
          </cell>
          <cell r="K2580">
            <v>0</v>
          </cell>
          <cell r="L2580">
            <v>0</v>
          </cell>
          <cell r="M2580">
            <v>0</v>
          </cell>
          <cell r="N2580">
            <v>27</v>
          </cell>
          <cell r="O2580">
            <v>27</v>
          </cell>
          <cell r="Q2580" t="str">
            <v>GSEMID44805</v>
          </cell>
          <cell r="R2580" t="str">
            <v>GSEMedical44805</v>
          </cell>
          <cell r="S2580" t="str">
            <v>GSMedicalMID44805</v>
          </cell>
          <cell r="T2580">
            <v>18576</v>
          </cell>
          <cell r="U2580">
            <v>1225.26</v>
          </cell>
          <cell r="V2580">
            <v>187.65</v>
          </cell>
          <cell r="W2580">
            <v>450.09</v>
          </cell>
          <cell r="X2580">
            <v>7860.1703892788901</v>
          </cell>
          <cell r="Y2580">
            <v>6.2774999999999999</v>
          </cell>
        </row>
        <row r="2581">
          <cell r="I2581">
            <v>0</v>
          </cell>
          <cell r="J2581">
            <v>2</v>
          </cell>
          <cell r="K2581">
            <v>1</v>
          </cell>
          <cell r="L2581">
            <v>0</v>
          </cell>
          <cell r="M2581">
            <v>0</v>
          </cell>
          <cell r="N2581">
            <v>3</v>
          </cell>
          <cell r="O2581">
            <v>6</v>
          </cell>
          <cell r="Q2581" t="str">
            <v>GSEMID44805</v>
          </cell>
          <cell r="R2581" t="str">
            <v>GSEMedical44805</v>
          </cell>
          <cell r="S2581" t="str">
            <v>GSMedicalMID44805</v>
          </cell>
          <cell r="T2581">
            <v>3981</v>
          </cell>
          <cell r="U2581">
            <v>136.13999999999999</v>
          </cell>
          <cell r="V2581">
            <v>87.9</v>
          </cell>
          <cell r="W2581">
            <v>99.99</v>
          </cell>
          <cell r="X2581">
            <v>2008.6420471209301</v>
          </cell>
          <cell r="Y2581">
            <v>1.395</v>
          </cell>
        </row>
        <row r="2582">
          <cell r="I2582">
            <v>0</v>
          </cell>
          <cell r="J2582">
            <v>0</v>
          </cell>
          <cell r="K2582">
            <v>0</v>
          </cell>
          <cell r="L2582">
            <v>1</v>
          </cell>
          <cell r="M2582">
            <v>3</v>
          </cell>
          <cell r="N2582">
            <v>4</v>
          </cell>
          <cell r="O2582">
            <v>15</v>
          </cell>
          <cell r="Q2582" t="str">
            <v>GSEMID44805</v>
          </cell>
          <cell r="R2582" t="str">
            <v>GSEMedical44805</v>
          </cell>
          <cell r="S2582" t="str">
            <v>GSMedicalMID44805</v>
          </cell>
          <cell r="T2582">
            <v>6276</v>
          </cell>
          <cell r="U2582">
            <v>181.52</v>
          </cell>
          <cell r="V2582">
            <v>117.2</v>
          </cell>
          <cell r="W2582">
            <v>200</v>
          </cell>
          <cell r="X2582">
            <v>3677.9359953946</v>
          </cell>
          <cell r="Y2582">
            <v>3.4874999999999998</v>
          </cell>
        </row>
        <row r="2583">
          <cell r="I2583">
            <v>0</v>
          </cell>
          <cell r="J2583">
            <v>0</v>
          </cell>
          <cell r="K2583">
            <v>0</v>
          </cell>
          <cell r="L2583">
            <v>0</v>
          </cell>
          <cell r="M2583">
            <v>1</v>
          </cell>
          <cell r="N2583">
            <v>1</v>
          </cell>
          <cell r="O2583">
            <v>5</v>
          </cell>
          <cell r="Q2583" t="str">
            <v>CWMID44805</v>
          </cell>
          <cell r="R2583" t="str">
            <v>CWMedical44805</v>
          </cell>
          <cell r="S2583" t="str">
            <v>CWMedicalMID44805</v>
          </cell>
          <cell r="T2583">
            <v>1569</v>
          </cell>
          <cell r="U2583">
            <v>45.38</v>
          </cell>
          <cell r="V2583">
            <v>29.3</v>
          </cell>
          <cell r="W2583">
            <v>50</v>
          </cell>
          <cell r="X2583">
            <v>950.71886120996396</v>
          </cell>
          <cell r="Y2583">
            <v>1.1625000000000001</v>
          </cell>
        </row>
        <row r="2584">
          <cell r="I2584">
            <v>2</v>
          </cell>
          <cell r="J2584">
            <v>0</v>
          </cell>
          <cell r="K2584">
            <v>0</v>
          </cell>
          <cell r="L2584">
            <v>0</v>
          </cell>
          <cell r="M2584">
            <v>0</v>
          </cell>
          <cell r="N2584">
            <v>2</v>
          </cell>
          <cell r="O2584">
            <v>2</v>
          </cell>
          <cell r="Q2584" t="str">
            <v>FRMID44805</v>
          </cell>
          <cell r="R2584" t="str">
            <v>FRMedical44805</v>
          </cell>
          <cell r="S2584" t="str">
            <v>FRMedicalMID44805</v>
          </cell>
          <cell r="T2584">
            <v>1376</v>
          </cell>
          <cell r="U2584">
            <v>90.76</v>
          </cell>
          <cell r="V2584">
            <v>13.9</v>
          </cell>
          <cell r="W2584">
            <v>33.340000000000003</v>
          </cell>
          <cell r="X2584">
            <v>582.23484365028798</v>
          </cell>
          <cell r="Y2584">
            <v>0.46500000000000002</v>
          </cell>
        </row>
        <row r="2585">
          <cell r="I2585">
            <v>0</v>
          </cell>
          <cell r="J2585">
            <v>0</v>
          </cell>
          <cell r="K2585">
            <v>1</v>
          </cell>
          <cell r="L2585">
            <v>0</v>
          </cell>
          <cell r="M2585">
            <v>0</v>
          </cell>
          <cell r="N2585">
            <v>1</v>
          </cell>
          <cell r="O2585">
            <v>2</v>
          </cell>
          <cell r="Q2585" t="str">
            <v>FRMID44805</v>
          </cell>
          <cell r="R2585" t="str">
            <v>FRMedical44805</v>
          </cell>
          <cell r="S2585" t="str">
            <v>FRMedicalMID44805</v>
          </cell>
          <cell r="T2585">
            <v>1327</v>
          </cell>
          <cell r="U2585">
            <v>45.38</v>
          </cell>
          <cell r="V2585">
            <v>29.3</v>
          </cell>
          <cell r="W2585">
            <v>33.33</v>
          </cell>
          <cell r="X2585">
            <v>522.95336787564804</v>
          </cell>
          <cell r="Y2585">
            <v>0.46500000000000002</v>
          </cell>
        </row>
        <row r="2586">
          <cell r="I2586">
            <v>0</v>
          </cell>
          <cell r="J2586">
            <v>0</v>
          </cell>
          <cell r="K2586">
            <v>0</v>
          </cell>
          <cell r="L2586">
            <v>0</v>
          </cell>
          <cell r="M2586">
            <v>2</v>
          </cell>
          <cell r="N2586">
            <v>2</v>
          </cell>
          <cell r="O2586">
            <v>10</v>
          </cell>
          <cell r="Q2586" t="str">
            <v>FRMID44805</v>
          </cell>
          <cell r="R2586" t="str">
            <v>FRMedical44805</v>
          </cell>
          <cell r="S2586" t="str">
            <v>FRMedicalMID44805</v>
          </cell>
          <cell r="T2586">
            <v>3138</v>
          </cell>
          <cell r="U2586">
            <v>90.76</v>
          </cell>
          <cell r="V2586">
            <v>58.6</v>
          </cell>
          <cell r="W2586">
            <v>100</v>
          </cell>
          <cell r="X2586">
            <v>1901.43772241993</v>
          </cell>
          <cell r="Y2586">
            <v>2.3250000000000002</v>
          </cell>
        </row>
        <row r="2587">
          <cell r="I2587">
            <v>2</v>
          </cell>
          <cell r="J2587">
            <v>0</v>
          </cell>
          <cell r="K2587">
            <v>0</v>
          </cell>
          <cell r="L2587">
            <v>0</v>
          </cell>
          <cell r="M2587">
            <v>0</v>
          </cell>
          <cell r="N2587">
            <v>2</v>
          </cell>
          <cell r="O2587">
            <v>2</v>
          </cell>
          <cell r="Q2587" t="str">
            <v>GSEMID44805</v>
          </cell>
          <cell r="R2587" t="str">
            <v>GSEMedical44805</v>
          </cell>
          <cell r="S2587" t="str">
            <v>GSMedicalMID44805</v>
          </cell>
          <cell r="T2587">
            <v>1376</v>
          </cell>
          <cell r="U2587">
            <v>90.76</v>
          </cell>
          <cell r="V2587">
            <v>13.9</v>
          </cell>
          <cell r="W2587">
            <v>33.340000000000003</v>
          </cell>
          <cell r="X2587">
            <v>582.23484365028798</v>
          </cell>
          <cell r="Y2587">
            <v>0.46500000000000002</v>
          </cell>
        </row>
        <row r="2588">
          <cell r="I2588">
            <v>62</v>
          </cell>
          <cell r="J2588">
            <v>0</v>
          </cell>
          <cell r="K2588">
            <v>0</v>
          </cell>
          <cell r="L2588">
            <v>0</v>
          </cell>
          <cell r="M2588">
            <v>0</v>
          </cell>
          <cell r="N2588">
            <v>62</v>
          </cell>
          <cell r="O2588">
            <v>62</v>
          </cell>
          <cell r="Q2588" t="str">
            <v>CWHRA44805</v>
          </cell>
          <cell r="R2588" t="str">
            <v>CWMedical44805</v>
          </cell>
          <cell r="S2588" t="str">
            <v>CWMedicalHRA44805</v>
          </cell>
          <cell r="T2588">
            <v>50406</v>
          </cell>
          <cell r="U2588">
            <v>2813.56</v>
          </cell>
          <cell r="V2588">
            <v>430.9</v>
          </cell>
          <cell r="W2588">
            <v>2066.46</v>
          </cell>
          <cell r="X2588">
            <v>21818.475476020099</v>
          </cell>
          <cell r="Y2588">
            <v>14.414999999999999</v>
          </cell>
        </row>
        <row r="2589">
          <cell r="I2589">
            <v>0</v>
          </cell>
          <cell r="J2589">
            <v>11</v>
          </cell>
          <cell r="K2589">
            <v>3</v>
          </cell>
          <cell r="L2589">
            <v>0</v>
          </cell>
          <cell r="M2589">
            <v>0</v>
          </cell>
          <cell r="N2589">
            <v>14</v>
          </cell>
          <cell r="O2589">
            <v>28</v>
          </cell>
          <cell r="Q2589" t="str">
            <v>CWHRA44805</v>
          </cell>
          <cell r="R2589" t="str">
            <v>CWMedical44805</v>
          </cell>
          <cell r="S2589" t="str">
            <v>CWMedicalHRA44805</v>
          </cell>
          <cell r="T2589">
            <v>21938</v>
          </cell>
          <cell r="U2589">
            <v>635.32000000000005</v>
          </cell>
          <cell r="V2589">
            <v>410.2</v>
          </cell>
          <cell r="W2589">
            <v>933.38</v>
          </cell>
          <cell r="X2589">
            <v>12079.8636240047</v>
          </cell>
          <cell r="Y2589">
            <v>6.51</v>
          </cell>
        </row>
        <row r="2590">
          <cell r="I2590">
            <v>0</v>
          </cell>
          <cell r="J2590">
            <v>0</v>
          </cell>
          <cell r="K2590">
            <v>0</v>
          </cell>
          <cell r="L2590">
            <v>2</v>
          </cell>
          <cell r="M2590">
            <v>10</v>
          </cell>
          <cell r="N2590">
            <v>12</v>
          </cell>
          <cell r="O2590">
            <v>46</v>
          </cell>
          <cell r="Q2590" t="str">
            <v>CWHRA44805</v>
          </cell>
          <cell r="R2590" t="str">
            <v>CWMedical44805</v>
          </cell>
          <cell r="S2590" t="str">
            <v>CWMedicalHRA44805</v>
          </cell>
          <cell r="T2590">
            <v>22188</v>
          </cell>
          <cell r="U2590">
            <v>544.55999999999995</v>
          </cell>
          <cell r="V2590">
            <v>351.6</v>
          </cell>
          <cell r="W2590">
            <v>1200</v>
          </cell>
          <cell r="X2590">
            <v>13705.5313238771</v>
          </cell>
          <cell r="Y2590">
            <v>10.695</v>
          </cell>
        </row>
        <row r="2591">
          <cell r="I2591">
            <v>463</v>
          </cell>
          <cell r="J2591">
            <v>0</v>
          </cell>
          <cell r="K2591">
            <v>0</v>
          </cell>
          <cell r="L2591">
            <v>0</v>
          </cell>
          <cell r="M2591">
            <v>0</v>
          </cell>
          <cell r="N2591">
            <v>463</v>
          </cell>
          <cell r="O2591">
            <v>463</v>
          </cell>
          <cell r="Q2591" t="str">
            <v>FRHRA44805</v>
          </cell>
          <cell r="R2591" t="str">
            <v>FRMedical44805</v>
          </cell>
          <cell r="S2591" t="str">
            <v>FRMedicalHRA44805</v>
          </cell>
          <cell r="T2591">
            <v>376419</v>
          </cell>
          <cell r="U2591">
            <v>21010.94</v>
          </cell>
          <cell r="V2591">
            <v>3217.85</v>
          </cell>
          <cell r="W2591">
            <v>15431.79</v>
          </cell>
          <cell r="X2591">
            <v>162934.74428060101</v>
          </cell>
          <cell r="Y2591">
            <v>107.64749999999999</v>
          </cell>
        </row>
        <row r="2592">
          <cell r="I2592">
            <v>0</v>
          </cell>
          <cell r="J2592">
            <v>99</v>
          </cell>
          <cell r="K2592">
            <v>32</v>
          </cell>
          <cell r="L2592">
            <v>0</v>
          </cell>
          <cell r="M2592">
            <v>0</v>
          </cell>
          <cell r="N2592">
            <v>131</v>
          </cell>
          <cell r="O2592">
            <v>262</v>
          </cell>
          <cell r="Q2592" t="str">
            <v>FRHRA44805</v>
          </cell>
          <cell r="R2592" t="str">
            <v>FRMedical44805</v>
          </cell>
          <cell r="S2592" t="str">
            <v>FRMedicalHRA44805</v>
          </cell>
          <cell r="T2592">
            <v>205277</v>
          </cell>
          <cell r="U2592">
            <v>5944.78</v>
          </cell>
          <cell r="V2592">
            <v>3838.3</v>
          </cell>
          <cell r="W2592">
            <v>8733.77</v>
          </cell>
          <cell r="X2592">
            <v>112079.71998446299</v>
          </cell>
          <cell r="Y2592">
            <v>60.914999999999999</v>
          </cell>
        </row>
        <row r="2593">
          <cell r="I2593">
            <v>0</v>
          </cell>
          <cell r="J2593">
            <v>0</v>
          </cell>
          <cell r="K2593">
            <v>0</v>
          </cell>
          <cell r="L2593">
            <v>12</v>
          </cell>
          <cell r="M2593">
            <v>142</v>
          </cell>
          <cell r="N2593">
            <v>154</v>
          </cell>
          <cell r="O2593">
            <v>651</v>
          </cell>
          <cell r="Q2593" t="str">
            <v>FRHRA44805</v>
          </cell>
          <cell r="R2593" t="str">
            <v>FRMedical44805</v>
          </cell>
          <cell r="S2593" t="str">
            <v>FRMedicalHRA44805</v>
          </cell>
          <cell r="T2593">
            <v>284746</v>
          </cell>
          <cell r="U2593">
            <v>6988.52</v>
          </cell>
          <cell r="V2593">
            <v>4512.2</v>
          </cell>
          <cell r="W2593">
            <v>15400</v>
          </cell>
          <cell r="X2593">
            <v>177721.533687944</v>
          </cell>
          <cell r="Y2593">
            <v>151.35749999999999</v>
          </cell>
        </row>
        <row r="2594">
          <cell r="I2594">
            <v>41</v>
          </cell>
          <cell r="J2594">
            <v>0</v>
          </cell>
          <cell r="K2594">
            <v>0</v>
          </cell>
          <cell r="L2594">
            <v>0</v>
          </cell>
          <cell r="M2594">
            <v>0</v>
          </cell>
          <cell r="N2594">
            <v>41</v>
          </cell>
          <cell r="O2594">
            <v>41</v>
          </cell>
          <cell r="Q2594" t="str">
            <v>GSEHRA44805</v>
          </cell>
          <cell r="R2594" t="str">
            <v>GSEMedical44805</v>
          </cell>
          <cell r="S2594" t="str">
            <v>GSMedicalHRA44805</v>
          </cell>
          <cell r="T2594">
            <v>33333</v>
          </cell>
          <cell r="U2594">
            <v>1860.58</v>
          </cell>
          <cell r="V2594">
            <v>284.95</v>
          </cell>
          <cell r="W2594">
            <v>1366.53</v>
          </cell>
          <cell r="X2594">
            <v>14428.346685755199</v>
          </cell>
          <cell r="Y2594">
            <v>9.5325000000000006</v>
          </cell>
        </row>
        <row r="2595">
          <cell r="I2595">
            <v>0</v>
          </cell>
          <cell r="J2595">
            <v>4</v>
          </cell>
          <cell r="K2595">
            <v>1</v>
          </cell>
          <cell r="L2595">
            <v>0</v>
          </cell>
          <cell r="M2595">
            <v>0</v>
          </cell>
          <cell r="N2595">
            <v>5</v>
          </cell>
          <cell r="O2595">
            <v>10</v>
          </cell>
          <cell r="Q2595" t="str">
            <v>GSEHRA44805</v>
          </cell>
          <cell r="R2595" t="str">
            <v>GSEMedical44805</v>
          </cell>
          <cell r="S2595" t="str">
            <v>GSMedicalHRA44805</v>
          </cell>
          <cell r="T2595">
            <v>7835</v>
          </cell>
          <cell r="U2595">
            <v>226.9</v>
          </cell>
          <cell r="V2595">
            <v>146.5</v>
          </cell>
          <cell r="W2595">
            <v>333.35</v>
          </cell>
          <cell r="X2595">
            <v>4331.5695474849499</v>
          </cell>
          <cell r="Y2595">
            <v>2.3250000000000002</v>
          </cell>
        </row>
        <row r="2596">
          <cell r="I2596">
            <v>0</v>
          </cell>
          <cell r="J2596">
            <v>0</v>
          </cell>
          <cell r="K2596">
            <v>0</v>
          </cell>
          <cell r="L2596">
            <v>3</v>
          </cell>
          <cell r="M2596">
            <v>13</v>
          </cell>
          <cell r="N2596">
            <v>16</v>
          </cell>
          <cell r="O2596">
            <v>56</v>
          </cell>
          <cell r="Q2596" t="str">
            <v>GSEHRA44805</v>
          </cell>
          <cell r="R2596" t="str">
            <v>GSEMedical44805</v>
          </cell>
          <cell r="S2596" t="str">
            <v>GSMedicalHRA44805</v>
          </cell>
          <cell r="T2596">
            <v>29584</v>
          </cell>
          <cell r="U2596">
            <v>726.08</v>
          </cell>
          <cell r="V2596">
            <v>468.8</v>
          </cell>
          <cell r="W2596">
            <v>1600</v>
          </cell>
          <cell r="X2596">
            <v>18229.312943262499</v>
          </cell>
          <cell r="Y2596">
            <v>13.02</v>
          </cell>
        </row>
        <row r="2597">
          <cell r="I2597">
            <v>1</v>
          </cell>
          <cell r="J2597">
            <v>0</v>
          </cell>
          <cell r="K2597">
            <v>0</v>
          </cell>
          <cell r="L2597">
            <v>0</v>
          </cell>
          <cell r="M2597">
            <v>0</v>
          </cell>
          <cell r="N2597">
            <v>1</v>
          </cell>
          <cell r="O2597">
            <v>1</v>
          </cell>
          <cell r="Q2597" t="str">
            <v>HSHRA44805</v>
          </cell>
          <cell r="R2597" t="str">
            <v>HSMedical44805</v>
          </cell>
          <cell r="S2597" t="str">
            <v>HSMedicalHRA44805</v>
          </cell>
          <cell r="T2597">
            <v>813</v>
          </cell>
          <cell r="U2597">
            <v>45.38</v>
          </cell>
          <cell r="V2597">
            <v>6.95</v>
          </cell>
          <cell r="W2597">
            <v>33.33</v>
          </cell>
          <cell r="X2597">
            <v>351.91089477451698</v>
          </cell>
          <cell r="Y2597">
            <v>0.23250000000000001</v>
          </cell>
        </row>
        <row r="2598">
          <cell r="I2598">
            <v>1</v>
          </cell>
          <cell r="J2598">
            <v>0</v>
          </cell>
          <cell r="K2598">
            <v>0</v>
          </cell>
          <cell r="L2598">
            <v>0</v>
          </cell>
          <cell r="M2598">
            <v>0</v>
          </cell>
          <cell r="N2598">
            <v>1</v>
          </cell>
          <cell r="O2598">
            <v>1</v>
          </cell>
          <cell r="Q2598" t="str">
            <v>CWHRA44805</v>
          </cell>
          <cell r="R2598" t="str">
            <v>CWMedical44805</v>
          </cell>
          <cell r="S2598" t="str">
            <v>CWMedicalHRA44805</v>
          </cell>
          <cell r="T2598">
            <v>813</v>
          </cell>
          <cell r="U2598">
            <v>45.38</v>
          </cell>
          <cell r="V2598">
            <v>6.95</v>
          </cell>
          <cell r="W2598">
            <v>33.33</v>
          </cell>
          <cell r="X2598">
            <v>351.91089477451698</v>
          </cell>
          <cell r="Y2598">
            <v>0.23250000000000001</v>
          </cell>
        </row>
        <row r="2599">
          <cell r="I2599">
            <v>5</v>
          </cell>
          <cell r="J2599">
            <v>0</v>
          </cell>
          <cell r="K2599">
            <v>0</v>
          </cell>
          <cell r="L2599">
            <v>0</v>
          </cell>
          <cell r="M2599">
            <v>0</v>
          </cell>
          <cell r="N2599">
            <v>5</v>
          </cell>
          <cell r="O2599">
            <v>5</v>
          </cell>
          <cell r="Q2599" t="str">
            <v>FRHRA44805</v>
          </cell>
          <cell r="R2599" t="str">
            <v>FRMedical44805</v>
          </cell>
          <cell r="S2599" t="str">
            <v>FRMedicalHRA44805</v>
          </cell>
          <cell r="T2599">
            <v>4065</v>
          </cell>
          <cell r="U2599">
            <v>226.9</v>
          </cell>
          <cell r="V2599">
            <v>34.75</v>
          </cell>
          <cell r="W2599">
            <v>166.65</v>
          </cell>
          <cell r="X2599">
            <v>1759.55447387258</v>
          </cell>
          <cell r="Y2599">
            <v>1.1625000000000001</v>
          </cell>
        </row>
        <row r="2600">
          <cell r="I2600">
            <v>0</v>
          </cell>
          <cell r="J2600">
            <v>2</v>
          </cell>
          <cell r="K2600">
            <v>1</v>
          </cell>
          <cell r="L2600">
            <v>0</v>
          </cell>
          <cell r="M2600">
            <v>0</v>
          </cell>
          <cell r="N2600">
            <v>3</v>
          </cell>
          <cell r="O2600">
            <v>6</v>
          </cell>
          <cell r="Q2600" t="str">
            <v>FRHRA44805</v>
          </cell>
          <cell r="R2600" t="str">
            <v>FRMedical44805</v>
          </cell>
          <cell r="S2600" t="str">
            <v>FRMedicalHRA44805</v>
          </cell>
          <cell r="T2600">
            <v>4701</v>
          </cell>
          <cell r="U2600">
            <v>136.13999999999999</v>
          </cell>
          <cell r="V2600">
            <v>87.9</v>
          </cell>
          <cell r="W2600">
            <v>200.01</v>
          </cell>
          <cell r="X2600">
            <v>2501.8795105845802</v>
          </cell>
          <cell r="Y2600">
            <v>1.395</v>
          </cell>
        </row>
        <row r="2601">
          <cell r="I2601">
            <v>0</v>
          </cell>
          <cell r="J2601">
            <v>0</v>
          </cell>
          <cell r="K2601">
            <v>0</v>
          </cell>
          <cell r="L2601">
            <v>1</v>
          </cell>
          <cell r="M2601">
            <v>1</v>
          </cell>
          <cell r="N2601">
            <v>2</v>
          </cell>
          <cell r="O2601">
            <v>9</v>
          </cell>
          <cell r="Q2601" t="str">
            <v>FRHRA44805</v>
          </cell>
          <cell r="R2601" t="str">
            <v>FRMedical44805</v>
          </cell>
          <cell r="S2601" t="str">
            <v>FRMedicalHRA44805</v>
          </cell>
          <cell r="T2601">
            <v>3698</v>
          </cell>
          <cell r="U2601">
            <v>90.76</v>
          </cell>
          <cell r="V2601">
            <v>58.6</v>
          </cell>
          <cell r="W2601">
            <v>200</v>
          </cell>
          <cell r="X2601">
            <v>2194.7975768321598</v>
          </cell>
          <cell r="Y2601">
            <v>2.0924999999999998</v>
          </cell>
        </row>
        <row r="2602">
          <cell r="I2602">
            <v>2</v>
          </cell>
          <cell r="J2602">
            <v>0</v>
          </cell>
          <cell r="K2602">
            <v>0</v>
          </cell>
          <cell r="L2602">
            <v>0</v>
          </cell>
          <cell r="M2602">
            <v>0</v>
          </cell>
          <cell r="N2602">
            <v>2</v>
          </cell>
          <cell r="O2602">
            <v>2</v>
          </cell>
          <cell r="Q2602" t="str">
            <v>GSEHRA44805</v>
          </cell>
          <cell r="R2602" t="str">
            <v>GSEMedical44805</v>
          </cell>
          <cell r="S2602" t="str">
            <v>GSMedicalHRA44805</v>
          </cell>
          <cell r="T2602">
            <v>1626</v>
          </cell>
          <cell r="U2602">
            <v>90.76</v>
          </cell>
          <cell r="V2602">
            <v>13.9</v>
          </cell>
          <cell r="W2602">
            <v>66.66</v>
          </cell>
          <cell r="X2602">
            <v>703.82178954903395</v>
          </cell>
          <cell r="Y2602">
            <v>0.46500000000000002</v>
          </cell>
        </row>
        <row r="2603">
          <cell r="I2603">
            <v>143</v>
          </cell>
          <cell r="J2603">
            <v>18</v>
          </cell>
          <cell r="K2603">
            <v>7</v>
          </cell>
          <cell r="L2603">
            <v>0</v>
          </cell>
          <cell r="M2603">
            <v>30</v>
          </cell>
          <cell r="N2603">
            <v>198</v>
          </cell>
          <cell r="O2603">
            <v>315</v>
          </cell>
          <cell r="Q2603" t="str">
            <v>CWHRA44805</v>
          </cell>
          <cell r="R2603" t="str">
            <v>CWMedical44805</v>
          </cell>
          <cell r="S2603" t="str">
            <v>CWMedicalHRA44805</v>
          </cell>
          <cell r="T2603">
            <v>210904</v>
          </cell>
          <cell r="U2603">
            <v>8985.2400000000107</v>
          </cell>
          <cell r="V2603">
            <v>2605.35</v>
          </cell>
          <cell r="W2603">
            <v>9432.94</v>
          </cell>
          <cell r="X2603">
            <v>106430.555238947</v>
          </cell>
          <cell r="Y2603">
            <v>73.237500000000196</v>
          </cell>
        </row>
        <row r="2604">
          <cell r="I2604">
            <v>208</v>
          </cell>
          <cell r="J2604">
            <v>11</v>
          </cell>
          <cell r="K2604">
            <v>14</v>
          </cell>
          <cell r="L2604">
            <v>2</v>
          </cell>
          <cell r="M2604">
            <v>16</v>
          </cell>
          <cell r="N2604">
            <v>251</v>
          </cell>
          <cell r="O2604">
            <v>339</v>
          </cell>
          <cell r="Q2604" t="str">
            <v>CWMajor Medical44805</v>
          </cell>
          <cell r="R2604" t="str">
            <v>CWMedical44805</v>
          </cell>
          <cell r="S2604" t="str">
            <v>CWMedicalMMP44805</v>
          </cell>
          <cell r="T2604">
            <v>180651</v>
          </cell>
          <cell r="U2604">
            <v>12542.47</v>
          </cell>
          <cell r="V2604">
            <v>2705.5</v>
          </cell>
          <cell r="W2604">
            <v>0</v>
          </cell>
          <cell r="X2604">
            <v>55910.937800077401</v>
          </cell>
          <cell r="Y2604">
            <v>78.817500000000194</v>
          </cell>
        </row>
        <row r="2605">
          <cell r="I2605">
            <v>165</v>
          </cell>
          <cell r="J2605">
            <v>13</v>
          </cell>
          <cell r="K2605">
            <v>17</v>
          </cell>
          <cell r="L2605">
            <v>6</v>
          </cell>
          <cell r="M2605">
            <v>19</v>
          </cell>
          <cell r="N2605">
            <v>220</v>
          </cell>
          <cell r="O2605">
            <v>317</v>
          </cell>
          <cell r="Q2605" t="str">
            <v>CWMID44805</v>
          </cell>
          <cell r="R2605" t="str">
            <v>CWMedical44805</v>
          </cell>
          <cell r="S2605" t="str">
            <v>CWMedicalMID44805</v>
          </cell>
          <cell r="T2605">
            <v>192555</v>
          </cell>
          <cell r="U2605">
            <v>10993.4</v>
          </cell>
          <cell r="V2605">
            <v>2758.25</v>
          </cell>
          <cell r="W2605">
            <v>5000.45</v>
          </cell>
          <cell r="X2605">
            <v>89599.893103706607</v>
          </cell>
          <cell r="Y2605">
            <v>73.7025000000002</v>
          </cell>
        </row>
        <row r="2606">
          <cell r="I2606">
            <v>581</v>
          </cell>
          <cell r="J2606">
            <v>112</v>
          </cell>
          <cell r="K2606">
            <v>50</v>
          </cell>
          <cell r="L2606">
            <v>15</v>
          </cell>
          <cell r="M2606">
            <v>166</v>
          </cell>
          <cell r="N2606">
            <v>924</v>
          </cell>
          <cell r="O2606">
            <v>1672</v>
          </cell>
          <cell r="Q2606" t="str">
            <v>FRHRA44805</v>
          </cell>
          <cell r="R2606" t="str">
            <v>FRMedical44805</v>
          </cell>
          <cell r="S2606" t="str">
            <v>FRMedicalHRA44805</v>
          </cell>
          <cell r="T2606">
            <v>1060876</v>
          </cell>
          <cell r="U2606">
            <v>41931.119999999799</v>
          </cell>
          <cell r="V2606">
            <v>14087.85</v>
          </cell>
          <cell r="W2606">
            <v>48265.269999999902</v>
          </cell>
          <cell r="X2606">
            <v>549292.60447987495</v>
          </cell>
          <cell r="Y2606">
            <v>388.73999999999899</v>
          </cell>
        </row>
        <row r="2607">
          <cell r="I2607">
            <v>827</v>
          </cell>
          <cell r="J2607">
            <v>64</v>
          </cell>
          <cell r="K2607">
            <v>69</v>
          </cell>
          <cell r="L2607">
            <v>24</v>
          </cell>
          <cell r="M2607">
            <v>55</v>
          </cell>
          <cell r="N2607">
            <v>1039</v>
          </cell>
          <cell r="O2607">
            <v>1388</v>
          </cell>
          <cell r="Q2607" t="str">
            <v>FRMajor Medical44805</v>
          </cell>
          <cell r="R2607" t="str">
            <v>FRMedical44805</v>
          </cell>
          <cell r="S2607" t="str">
            <v>FRMedicalMMP44805</v>
          </cell>
          <cell r="T2607">
            <v>767895</v>
          </cell>
          <cell r="U2607">
            <v>51918.830000000198</v>
          </cell>
          <cell r="V2607">
            <v>11959.25</v>
          </cell>
          <cell r="W2607">
            <v>0</v>
          </cell>
          <cell r="X2607">
            <v>241642.72302717899</v>
          </cell>
          <cell r="Y2607">
            <v>322.70999999999901</v>
          </cell>
        </row>
        <row r="2608">
          <cell r="I2608">
            <v>654</v>
          </cell>
          <cell r="J2608">
            <v>90</v>
          </cell>
          <cell r="K2608">
            <v>86</v>
          </cell>
          <cell r="L2608">
            <v>35</v>
          </cell>
          <cell r="M2608">
            <v>148</v>
          </cell>
          <cell r="N2608">
            <v>1013</v>
          </cell>
          <cell r="O2608">
            <v>1725</v>
          </cell>
          <cell r="Q2608" t="str">
            <v>FRMID44805</v>
          </cell>
          <cell r="R2608" t="str">
            <v>FRMedical44805</v>
          </cell>
          <cell r="S2608" t="str">
            <v>FRMedicalMID44805</v>
          </cell>
          <cell r="T2608">
            <v>970631</v>
          </cell>
          <cell r="U2608">
            <v>50619.610000000197</v>
          </cell>
          <cell r="V2608">
            <v>15063.9999999999</v>
          </cell>
          <cell r="W2608">
            <v>25918.260000000198</v>
          </cell>
          <cell r="X2608">
            <v>471829.44494782801</v>
          </cell>
          <cell r="Y2608">
            <v>401.06249999999801</v>
          </cell>
        </row>
        <row r="2609">
          <cell r="I2609">
            <v>4</v>
          </cell>
          <cell r="J2609">
            <v>3</v>
          </cell>
          <cell r="K2609">
            <v>2</v>
          </cell>
          <cell r="L2609">
            <v>0</v>
          </cell>
          <cell r="M2609">
            <v>2</v>
          </cell>
          <cell r="N2609">
            <v>11</v>
          </cell>
          <cell r="O2609">
            <v>21</v>
          </cell>
          <cell r="Q2609" t="str">
            <v>GSEHRA44805</v>
          </cell>
          <cell r="R2609" t="str">
            <v>GSEMedical44805</v>
          </cell>
          <cell r="S2609" t="str">
            <v>GSEMedicalHRA44805</v>
          </cell>
          <cell r="T2609">
            <v>14785</v>
          </cell>
          <cell r="U2609">
            <v>499.18</v>
          </cell>
          <cell r="V2609">
            <v>232.9</v>
          </cell>
          <cell r="W2609">
            <v>666.67</v>
          </cell>
          <cell r="X2609">
            <v>7825.5416243702502</v>
          </cell>
          <cell r="Y2609">
            <v>4.8825000000000003</v>
          </cell>
        </row>
        <row r="2610">
          <cell r="I2610">
            <v>8</v>
          </cell>
          <cell r="J2610">
            <v>0</v>
          </cell>
          <cell r="K2610">
            <v>0</v>
          </cell>
          <cell r="L2610">
            <v>0</v>
          </cell>
          <cell r="M2610">
            <v>4</v>
          </cell>
          <cell r="N2610">
            <v>12</v>
          </cell>
          <cell r="O2610">
            <v>24</v>
          </cell>
          <cell r="Q2610" t="str">
            <v>GSEMajor Medical44805</v>
          </cell>
          <cell r="R2610" t="str">
            <v>GSEMedical44805</v>
          </cell>
          <cell r="S2610" t="str">
            <v>GSEMedicalMMP44805</v>
          </cell>
          <cell r="T2610">
            <v>10400</v>
          </cell>
          <cell r="U2610">
            <v>599.64</v>
          </cell>
          <cell r="V2610">
            <v>172.8</v>
          </cell>
          <cell r="W2610">
            <v>0</v>
          </cell>
          <cell r="X2610">
            <v>3965.5683426907299</v>
          </cell>
          <cell r="Y2610">
            <v>5.58</v>
          </cell>
        </row>
        <row r="2611">
          <cell r="I2611">
            <v>8</v>
          </cell>
          <cell r="J2611">
            <v>0</v>
          </cell>
          <cell r="K2611">
            <v>0</v>
          </cell>
          <cell r="L2611">
            <v>0</v>
          </cell>
          <cell r="M2611">
            <v>1</v>
          </cell>
          <cell r="N2611">
            <v>9</v>
          </cell>
          <cell r="O2611">
            <v>12</v>
          </cell>
          <cell r="Q2611" t="str">
            <v>GSEMID44805</v>
          </cell>
          <cell r="R2611" t="str">
            <v>GSEMedical44805</v>
          </cell>
          <cell r="S2611" t="str">
            <v>GSEMedicalMID44805</v>
          </cell>
          <cell r="T2611">
            <v>7073</v>
          </cell>
          <cell r="U2611">
            <v>449.73</v>
          </cell>
          <cell r="V2611">
            <v>84.9</v>
          </cell>
          <cell r="W2611">
            <v>183.36</v>
          </cell>
          <cell r="X2611">
            <v>3279.65823581112</v>
          </cell>
          <cell r="Y2611">
            <v>2.79</v>
          </cell>
        </row>
        <row r="2612">
          <cell r="I2612">
            <v>10</v>
          </cell>
          <cell r="J2612">
            <v>2</v>
          </cell>
          <cell r="K2612">
            <v>1</v>
          </cell>
          <cell r="L2612">
            <v>0</v>
          </cell>
          <cell r="M2612">
            <v>1</v>
          </cell>
          <cell r="N2612">
            <v>14</v>
          </cell>
          <cell r="O2612">
            <v>22</v>
          </cell>
          <cell r="Q2612" t="str">
            <v>HSHRA44805</v>
          </cell>
          <cell r="R2612" t="str">
            <v>HSMedical44805</v>
          </cell>
          <cell r="S2612" t="str">
            <v>HSMedicalHRA44805</v>
          </cell>
          <cell r="T2612">
            <v>14680</v>
          </cell>
          <cell r="U2612">
            <v>635.32000000000005</v>
          </cell>
          <cell r="V2612">
            <v>186.7</v>
          </cell>
          <cell r="W2612">
            <v>633.30999999999995</v>
          </cell>
          <cell r="X2612">
            <v>7185.4804796063499</v>
          </cell>
          <cell r="Y2612">
            <v>5.1150000000000002</v>
          </cell>
        </row>
        <row r="2613">
          <cell r="I2613">
            <v>20</v>
          </cell>
          <cell r="J2613">
            <v>0</v>
          </cell>
          <cell r="K2613">
            <v>1</v>
          </cell>
          <cell r="L2613">
            <v>0</v>
          </cell>
          <cell r="M2613">
            <v>1</v>
          </cell>
          <cell r="N2613">
            <v>22</v>
          </cell>
          <cell r="O2613">
            <v>25</v>
          </cell>
          <cell r="Q2613" t="str">
            <v>HSMajor Medical44805</v>
          </cell>
          <cell r="R2613" t="str">
            <v>HSMedical44805</v>
          </cell>
          <cell r="S2613" t="str">
            <v>HSMedicalMMP44805</v>
          </cell>
          <cell r="T2613">
            <v>14715</v>
          </cell>
          <cell r="U2613">
            <v>1099.3399999999999</v>
          </cell>
          <cell r="V2613">
            <v>197.6</v>
          </cell>
          <cell r="W2613">
            <v>0</v>
          </cell>
          <cell r="X2613">
            <v>4179.88929629636</v>
          </cell>
          <cell r="Y2613">
            <v>5.8125</v>
          </cell>
        </row>
        <row r="2614">
          <cell r="I2614">
            <v>21</v>
          </cell>
          <cell r="J2614">
            <v>1</v>
          </cell>
          <cell r="K2614">
            <v>3</v>
          </cell>
          <cell r="L2614">
            <v>1</v>
          </cell>
          <cell r="M2614">
            <v>3</v>
          </cell>
          <cell r="N2614">
            <v>29</v>
          </cell>
          <cell r="O2614">
            <v>43</v>
          </cell>
          <cell r="Q2614" t="str">
            <v>HSMID44805</v>
          </cell>
          <cell r="R2614" t="str">
            <v>HSMedical44805</v>
          </cell>
          <cell r="S2614" t="str">
            <v>HSMedicalMID44805</v>
          </cell>
          <cell r="T2614">
            <v>26032</v>
          </cell>
          <cell r="U2614">
            <v>1449.13</v>
          </cell>
          <cell r="V2614">
            <v>380.35</v>
          </cell>
          <cell r="W2614">
            <v>683.39</v>
          </cell>
          <cell r="X2614">
            <v>12103.106296972201</v>
          </cell>
          <cell r="Y2614">
            <v>9.9975000000000005</v>
          </cell>
        </row>
        <row r="2615">
          <cell r="I2615">
            <v>4</v>
          </cell>
          <cell r="J2615">
            <v>1</v>
          </cell>
          <cell r="K2615">
            <v>0</v>
          </cell>
          <cell r="L2615">
            <v>0</v>
          </cell>
          <cell r="M2615">
            <v>0</v>
          </cell>
          <cell r="N2615">
            <v>5</v>
          </cell>
          <cell r="O2615">
            <v>6</v>
          </cell>
          <cell r="Q2615" t="str">
            <v>WNHRA44805</v>
          </cell>
          <cell r="R2615" t="str">
            <v>WNMedical44805</v>
          </cell>
          <cell r="S2615" t="str">
            <v>WNMedicalHRA44805</v>
          </cell>
          <cell r="T2615">
            <v>4819</v>
          </cell>
          <cell r="U2615">
            <v>226.9</v>
          </cell>
          <cell r="V2615">
            <v>57.1</v>
          </cell>
          <cell r="W2615">
            <v>199.99</v>
          </cell>
          <cell r="X2615">
            <v>2322.4885975482498</v>
          </cell>
          <cell r="Y2615">
            <v>1.395</v>
          </cell>
        </row>
        <row r="2616">
          <cell r="I2616">
            <v>15</v>
          </cell>
          <cell r="J2616">
            <v>1</v>
          </cell>
          <cell r="K2616">
            <v>1</v>
          </cell>
          <cell r="L2616">
            <v>1</v>
          </cell>
          <cell r="M2616">
            <v>1</v>
          </cell>
          <cell r="N2616">
            <v>19</v>
          </cell>
          <cell r="O2616">
            <v>29</v>
          </cell>
          <cell r="Q2616" t="str">
            <v>WNMajor Medical44805</v>
          </cell>
          <cell r="R2616" t="str">
            <v>WNMedical44805</v>
          </cell>
          <cell r="S2616" t="str">
            <v>WNMedicalMMP44805</v>
          </cell>
          <cell r="T2616">
            <v>14230</v>
          </cell>
          <cell r="U2616">
            <v>949.43</v>
          </cell>
          <cell r="V2616">
            <v>221.45</v>
          </cell>
          <cell r="W2616">
            <v>0</v>
          </cell>
          <cell r="X2616">
            <v>4520.7318981100898</v>
          </cell>
          <cell r="Y2616">
            <v>6.7424999999999997</v>
          </cell>
        </row>
        <row r="2617">
          <cell r="I2617">
            <v>5</v>
          </cell>
          <cell r="J2617">
            <v>0</v>
          </cell>
          <cell r="K2617">
            <v>1</v>
          </cell>
          <cell r="L2617">
            <v>0</v>
          </cell>
          <cell r="M2617">
            <v>2</v>
          </cell>
          <cell r="N2617">
            <v>8</v>
          </cell>
          <cell r="O2617">
            <v>17</v>
          </cell>
          <cell r="Q2617" t="str">
            <v>WNMID44805</v>
          </cell>
          <cell r="R2617" t="str">
            <v>WNMedical44805</v>
          </cell>
          <cell r="S2617" t="str">
            <v>WNMedicalMID44805</v>
          </cell>
          <cell r="T2617">
            <v>7905</v>
          </cell>
          <cell r="U2617">
            <v>399.76</v>
          </cell>
          <cell r="V2617">
            <v>122.65</v>
          </cell>
          <cell r="W2617">
            <v>216.68</v>
          </cell>
          <cell r="X2617">
            <v>4090.4161678127898</v>
          </cell>
          <cell r="Y2617">
            <v>3.9525000000000001</v>
          </cell>
        </row>
        <row r="2618">
          <cell r="I2618">
            <v>2</v>
          </cell>
          <cell r="J2618">
            <v>0</v>
          </cell>
          <cell r="K2618">
            <v>0</v>
          </cell>
          <cell r="L2618">
            <v>0</v>
          </cell>
          <cell r="M2618">
            <v>2</v>
          </cell>
          <cell r="N2618">
            <v>4</v>
          </cell>
          <cell r="O2618">
            <v>10</v>
          </cell>
          <cell r="Q2618" t="str">
            <v>CWHRA44805</v>
          </cell>
          <cell r="R2618" t="str">
            <v>CWMedical44805</v>
          </cell>
          <cell r="S2618" t="str">
            <v>CWMedicalHRA44805</v>
          </cell>
          <cell r="T2618">
            <v>5324</v>
          </cell>
          <cell r="U2618">
            <v>181.52</v>
          </cell>
          <cell r="V2618">
            <v>72.5</v>
          </cell>
          <cell r="W2618">
            <v>266.66000000000003</v>
          </cell>
          <cell r="X2618">
            <v>3032.8058321022299</v>
          </cell>
          <cell r="Y2618">
            <v>2.3250000000000002</v>
          </cell>
        </row>
        <row r="2619">
          <cell r="I2619">
            <v>0</v>
          </cell>
          <cell r="J2619">
            <v>1</v>
          </cell>
          <cell r="K2619">
            <v>0</v>
          </cell>
          <cell r="L2619">
            <v>0</v>
          </cell>
          <cell r="M2619">
            <v>0</v>
          </cell>
          <cell r="N2619">
            <v>1</v>
          </cell>
          <cell r="O2619">
            <v>2</v>
          </cell>
          <cell r="Q2619" t="str">
            <v>CWMajor Medical44805</v>
          </cell>
          <cell r="R2619" t="str">
            <v>CWMedical44805</v>
          </cell>
          <cell r="S2619" t="str">
            <v>CWMedicalMMP44805</v>
          </cell>
          <cell r="T2619">
            <v>1171</v>
          </cell>
          <cell r="U2619">
            <v>49.97</v>
          </cell>
          <cell r="V2619">
            <v>29.3</v>
          </cell>
          <cell r="W2619">
            <v>0</v>
          </cell>
          <cell r="X2619">
            <v>572.62878787878799</v>
          </cell>
          <cell r="Y2619">
            <v>0.46500000000000002</v>
          </cell>
        </row>
        <row r="2620">
          <cell r="I2620">
            <v>0</v>
          </cell>
          <cell r="J2620">
            <v>0</v>
          </cell>
          <cell r="K2620">
            <v>0</v>
          </cell>
          <cell r="L2620">
            <v>0</v>
          </cell>
          <cell r="M2620">
            <v>0</v>
          </cell>
          <cell r="N2620">
            <v>0</v>
          </cell>
          <cell r="O2620">
            <v>0</v>
          </cell>
          <cell r="Q2620" t="str">
            <v>CWMID44805</v>
          </cell>
          <cell r="R2620" t="str">
            <v>CWMedical44805</v>
          </cell>
          <cell r="S2620" t="str">
            <v>CWMedicalMID44805</v>
          </cell>
          <cell r="T2620">
            <v>0</v>
          </cell>
          <cell r="U2620">
            <v>0</v>
          </cell>
          <cell r="V2620">
            <v>0</v>
          </cell>
          <cell r="W2620">
            <v>0</v>
          </cell>
          <cell r="X2620">
            <v>0</v>
          </cell>
          <cell r="Y2620">
            <v>0</v>
          </cell>
        </row>
        <row r="2621">
          <cell r="I2621">
            <v>7</v>
          </cell>
          <cell r="J2621">
            <v>4</v>
          </cell>
          <cell r="K2621">
            <v>0</v>
          </cell>
          <cell r="L2621">
            <v>0</v>
          </cell>
          <cell r="M2621">
            <v>3</v>
          </cell>
          <cell r="N2621">
            <v>14</v>
          </cell>
          <cell r="O2621">
            <v>26</v>
          </cell>
          <cell r="Q2621" t="str">
            <v>FRHRA44805</v>
          </cell>
          <cell r="R2621" t="str">
            <v>FRMedical44805</v>
          </cell>
          <cell r="S2621" t="str">
            <v>FRMedicalHRA44805</v>
          </cell>
          <cell r="T2621">
            <v>17506</v>
          </cell>
          <cell r="U2621">
            <v>635.32000000000005</v>
          </cell>
          <cell r="V2621">
            <v>253.75</v>
          </cell>
          <cell r="W2621">
            <v>799.99</v>
          </cell>
          <cell r="X2621">
            <v>9616.2324010521606</v>
          </cell>
          <cell r="Y2621">
            <v>6.0449999999999999</v>
          </cell>
        </row>
        <row r="2622">
          <cell r="I2622">
            <v>0</v>
          </cell>
          <cell r="J2622">
            <v>0</v>
          </cell>
          <cell r="K2622">
            <v>0</v>
          </cell>
          <cell r="L2622">
            <v>0</v>
          </cell>
          <cell r="M2622">
            <v>1</v>
          </cell>
          <cell r="N2622">
            <v>1</v>
          </cell>
          <cell r="O2622">
            <v>4</v>
          </cell>
          <cell r="Q2622" t="str">
            <v>FRMajor Medical44805</v>
          </cell>
          <cell r="R2622" t="str">
            <v>FRMedical44805</v>
          </cell>
          <cell r="S2622" t="str">
            <v>FRMedicalMMP44805</v>
          </cell>
          <cell r="T2622">
            <v>1384</v>
          </cell>
          <cell r="U2622">
            <v>49.97</v>
          </cell>
          <cell r="V2622">
            <v>29.3</v>
          </cell>
          <cell r="W2622">
            <v>0</v>
          </cell>
          <cell r="X2622">
            <v>675.46357615893999</v>
          </cell>
          <cell r="Y2622">
            <v>0.93</v>
          </cell>
        </row>
        <row r="2623">
          <cell r="I2623">
            <v>6</v>
          </cell>
          <cell r="J2623">
            <v>0</v>
          </cell>
          <cell r="K2623">
            <v>0</v>
          </cell>
          <cell r="L2623">
            <v>0</v>
          </cell>
          <cell r="M2623">
            <v>1</v>
          </cell>
          <cell r="N2623">
            <v>7</v>
          </cell>
          <cell r="O2623">
            <v>11</v>
          </cell>
          <cell r="Q2623" t="str">
            <v>FRMID44805</v>
          </cell>
          <cell r="R2623" t="str">
            <v>FRMedical44805</v>
          </cell>
          <cell r="S2623" t="str">
            <v>FRMedicalMID44805</v>
          </cell>
          <cell r="T2623">
            <v>5697</v>
          </cell>
          <cell r="U2623">
            <v>349.79</v>
          </cell>
          <cell r="V2623">
            <v>71</v>
          </cell>
          <cell r="W2623">
            <v>150.02000000000001</v>
          </cell>
          <cell r="X2623">
            <v>2697.4233921608302</v>
          </cell>
          <cell r="Y2623">
            <v>2.5575000000000001</v>
          </cell>
        </row>
        <row r="2624">
          <cell r="I2624">
            <v>1</v>
          </cell>
          <cell r="J2624">
            <v>0</v>
          </cell>
          <cell r="K2624">
            <v>0</v>
          </cell>
          <cell r="L2624">
            <v>0</v>
          </cell>
          <cell r="M2624">
            <v>1</v>
          </cell>
          <cell r="N2624">
            <v>2</v>
          </cell>
          <cell r="O2624">
            <v>6</v>
          </cell>
          <cell r="Q2624" t="str">
            <v>HSMID44805</v>
          </cell>
          <cell r="R2624" t="str">
            <v>HSMedical44805</v>
          </cell>
          <cell r="S2624" t="str">
            <v>HSMedicalMID44805</v>
          </cell>
          <cell r="T2624">
            <v>2257</v>
          </cell>
          <cell r="U2624">
            <v>99.94</v>
          </cell>
          <cell r="V2624">
            <v>36.25</v>
          </cell>
          <cell r="W2624">
            <v>66.67</v>
          </cell>
          <cell r="X2624">
            <v>1241.83628303511</v>
          </cell>
          <cell r="Y2624">
            <v>1.395</v>
          </cell>
        </row>
        <row r="2625">
          <cell r="I2625">
            <v>76</v>
          </cell>
          <cell r="J2625">
            <v>0</v>
          </cell>
          <cell r="K2625">
            <v>0</v>
          </cell>
          <cell r="L2625">
            <v>0</v>
          </cell>
          <cell r="M2625">
            <v>0</v>
          </cell>
          <cell r="N2625">
            <v>76</v>
          </cell>
          <cell r="O2625">
            <v>76</v>
          </cell>
          <cell r="Q2625" t="str">
            <v>CWMajor Medical44835</v>
          </cell>
          <cell r="R2625" t="str">
            <v>CWMedical44835</v>
          </cell>
          <cell r="S2625" t="str">
            <v>CWMedicalMajor Medical44835</v>
          </cell>
          <cell r="T2625">
            <v>46208</v>
          </cell>
          <cell r="U2625">
            <v>3448.88</v>
          </cell>
          <cell r="V2625">
            <v>528.20000000000005</v>
          </cell>
          <cell r="W2625">
            <v>0</v>
          </cell>
          <cell r="X2625">
            <v>12005.283361522201</v>
          </cell>
          <cell r="Y2625">
            <v>17.670000000000002</v>
          </cell>
        </row>
        <row r="2626">
          <cell r="I2626">
            <v>0</v>
          </cell>
          <cell r="J2626">
            <v>4</v>
          </cell>
          <cell r="K2626">
            <v>7</v>
          </cell>
          <cell r="L2626">
            <v>0</v>
          </cell>
          <cell r="M2626">
            <v>0</v>
          </cell>
          <cell r="N2626">
            <v>11</v>
          </cell>
          <cell r="O2626">
            <v>22</v>
          </cell>
          <cell r="Q2626" t="str">
            <v>CWMajor Medical44835</v>
          </cell>
          <cell r="R2626" t="str">
            <v>CWMedical44835</v>
          </cell>
          <cell r="S2626" t="str">
            <v>CWMedicalMajor Medical44835</v>
          </cell>
          <cell r="T2626">
            <v>12881</v>
          </cell>
          <cell r="U2626">
            <v>499.18</v>
          </cell>
          <cell r="V2626">
            <v>322.3</v>
          </cell>
          <cell r="W2626">
            <v>0</v>
          </cell>
          <cell r="X2626">
            <v>4706.4995265151501</v>
          </cell>
          <cell r="Y2626">
            <v>5.1150000000000002</v>
          </cell>
        </row>
        <row r="2627">
          <cell r="I2627">
            <v>0</v>
          </cell>
          <cell r="J2627">
            <v>0</v>
          </cell>
          <cell r="K2627">
            <v>0</v>
          </cell>
          <cell r="L2627">
            <v>3</v>
          </cell>
          <cell r="M2627">
            <v>7</v>
          </cell>
          <cell r="N2627">
            <v>10</v>
          </cell>
          <cell r="O2627">
            <v>39</v>
          </cell>
          <cell r="Q2627" t="str">
            <v>CWMajor Medical44835</v>
          </cell>
          <cell r="R2627" t="str">
            <v>CWMedical44835</v>
          </cell>
          <cell r="S2627" t="str">
            <v>CWMedicalMajor Medical44835</v>
          </cell>
          <cell r="T2627">
            <v>13840</v>
          </cell>
          <cell r="U2627">
            <v>453.8</v>
          </cell>
          <cell r="V2627">
            <v>293</v>
          </cell>
          <cell r="W2627">
            <v>0</v>
          </cell>
          <cell r="X2627">
            <v>6402.3502962704697</v>
          </cell>
          <cell r="Y2627">
            <v>9.0675000000000008</v>
          </cell>
        </row>
        <row r="2628">
          <cell r="I2628">
            <v>608</v>
          </cell>
          <cell r="J2628">
            <v>0</v>
          </cell>
          <cell r="K2628">
            <v>0</v>
          </cell>
          <cell r="L2628">
            <v>0</v>
          </cell>
          <cell r="M2628">
            <v>0</v>
          </cell>
          <cell r="N2628">
            <v>608</v>
          </cell>
          <cell r="O2628">
            <v>608</v>
          </cell>
          <cell r="Q2628" t="str">
            <v>FRMajor Medical44835</v>
          </cell>
          <cell r="R2628" t="str">
            <v>FRMedical44835</v>
          </cell>
          <cell r="S2628" t="str">
            <v>FRMedicalMajor Medical44835</v>
          </cell>
          <cell r="T2628">
            <v>369664</v>
          </cell>
          <cell r="U2628">
            <v>27591.040000000001</v>
          </cell>
          <cell r="V2628">
            <v>4225.6000000000004</v>
          </cell>
          <cell r="W2628">
            <v>0</v>
          </cell>
          <cell r="X2628">
            <v>96042.266892177606</v>
          </cell>
          <cell r="Y2628">
            <v>141.36000000000001</v>
          </cell>
        </row>
        <row r="2629">
          <cell r="I2629">
            <v>0</v>
          </cell>
          <cell r="J2629">
            <v>61</v>
          </cell>
          <cell r="K2629">
            <v>42</v>
          </cell>
          <cell r="L2629">
            <v>0</v>
          </cell>
          <cell r="M2629">
            <v>0</v>
          </cell>
          <cell r="N2629">
            <v>103</v>
          </cell>
          <cell r="O2629">
            <v>206</v>
          </cell>
          <cell r="Q2629" t="str">
            <v>FRMajor Medical44835</v>
          </cell>
          <cell r="R2629" t="str">
            <v>FRMedical44835</v>
          </cell>
          <cell r="S2629" t="str">
            <v>FRMedicalMajor Medical44835</v>
          </cell>
          <cell r="T2629">
            <v>120613</v>
          </cell>
          <cell r="U2629">
            <v>4674.1400000000003</v>
          </cell>
          <cell r="V2629">
            <v>3017.9</v>
          </cell>
          <cell r="W2629">
            <v>0</v>
          </cell>
          <cell r="X2629">
            <v>49426.2623106061</v>
          </cell>
          <cell r="Y2629">
            <v>47.895000000000003</v>
          </cell>
        </row>
        <row r="2630">
          <cell r="I2630">
            <v>0</v>
          </cell>
          <cell r="J2630">
            <v>0</v>
          </cell>
          <cell r="K2630">
            <v>0</v>
          </cell>
          <cell r="L2630">
            <v>22</v>
          </cell>
          <cell r="M2630">
            <v>60</v>
          </cell>
          <cell r="N2630">
            <v>82</v>
          </cell>
          <cell r="O2630">
            <v>327</v>
          </cell>
          <cell r="Q2630" t="str">
            <v>FRMajor Medical44835</v>
          </cell>
          <cell r="R2630" t="str">
            <v>FRMedical44835</v>
          </cell>
          <cell r="S2630" t="str">
            <v>FRMedicalMajor Medical44835</v>
          </cell>
          <cell r="T2630">
            <v>113488</v>
          </cell>
          <cell r="U2630">
            <v>3721.16</v>
          </cell>
          <cell r="V2630">
            <v>2402.6</v>
          </cell>
          <cell r="W2630">
            <v>0</v>
          </cell>
          <cell r="X2630">
            <v>52804.586499361001</v>
          </cell>
          <cell r="Y2630">
            <v>76.027500000000003</v>
          </cell>
        </row>
        <row r="2631">
          <cell r="I2631">
            <v>32</v>
          </cell>
          <cell r="J2631">
            <v>0</v>
          </cell>
          <cell r="K2631">
            <v>0</v>
          </cell>
          <cell r="L2631">
            <v>0</v>
          </cell>
          <cell r="M2631">
            <v>0</v>
          </cell>
          <cell r="N2631">
            <v>32</v>
          </cell>
          <cell r="O2631">
            <v>32</v>
          </cell>
          <cell r="Q2631" t="str">
            <v>GSEMajor Medical44835</v>
          </cell>
          <cell r="R2631" t="str">
            <v>GSEMedical44835</v>
          </cell>
          <cell r="S2631" t="str">
            <v>GSMedicalMajor Medical44835</v>
          </cell>
          <cell r="T2631">
            <v>19456</v>
          </cell>
          <cell r="U2631">
            <v>1452.16</v>
          </cell>
          <cell r="V2631">
            <v>222.4</v>
          </cell>
          <cell r="W2631">
            <v>0</v>
          </cell>
          <cell r="X2631">
            <v>5054.8561522198697</v>
          </cell>
          <cell r="Y2631">
            <v>7.44</v>
          </cell>
        </row>
        <row r="2632">
          <cell r="I2632">
            <v>0</v>
          </cell>
          <cell r="J2632">
            <v>1</v>
          </cell>
          <cell r="K2632">
            <v>2</v>
          </cell>
          <cell r="L2632">
            <v>0</v>
          </cell>
          <cell r="M2632">
            <v>0</v>
          </cell>
          <cell r="N2632">
            <v>3</v>
          </cell>
          <cell r="O2632">
            <v>6</v>
          </cell>
          <cell r="Q2632" t="str">
            <v>GSEMajor Medical44835</v>
          </cell>
          <cell r="R2632" t="str">
            <v>GSEMedical44835</v>
          </cell>
          <cell r="S2632" t="str">
            <v>GSMedicalMajor Medical44835</v>
          </cell>
          <cell r="T2632">
            <v>3513</v>
          </cell>
          <cell r="U2632">
            <v>136.13999999999999</v>
          </cell>
          <cell r="V2632">
            <v>87.9</v>
          </cell>
          <cell r="W2632">
            <v>0</v>
          </cell>
          <cell r="X2632">
            <v>1262.91003787879</v>
          </cell>
          <cell r="Y2632">
            <v>1.395</v>
          </cell>
        </row>
        <row r="2633">
          <cell r="I2633">
            <v>0</v>
          </cell>
          <cell r="J2633">
            <v>0</v>
          </cell>
          <cell r="K2633">
            <v>0</v>
          </cell>
          <cell r="L2633">
            <v>2</v>
          </cell>
          <cell r="M2633">
            <v>3</v>
          </cell>
          <cell r="N2633">
            <v>5</v>
          </cell>
          <cell r="O2633">
            <v>20</v>
          </cell>
          <cell r="Q2633" t="str">
            <v>GSEMajor Medical44835</v>
          </cell>
          <cell r="R2633" t="str">
            <v>GSEMedical44835</v>
          </cell>
          <cell r="S2633" t="str">
            <v>GSMedicalMajor Medical44835</v>
          </cell>
          <cell r="T2633">
            <v>6920</v>
          </cell>
          <cell r="U2633">
            <v>226.9</v>
          </cell>
          <cell r="V2633">
            <v>146.5</v>
          </cell>
          <cell r="W2633">
            <v>0</v>
          </cell>
          <cell r="X2633">
            <v>3142.4609039154202</v>
          </cell>
          <cell r="Y2633">
            <v>4.6500000000000004</v>
          </cell>
        </row>
        <row r="2634">
          <cell r="I2634">
            <v>1</v>
          </cell>
          <cell r="J2634">
            <v>0</v>
          </cell>
          <cell r="K2634">
            <v>0</v>
          </cell>
          <cell r="L2634">
            <v>0</v>
          </cell>
          <cell r="M2634">
            <v>0</v>
          </cell>
          <cell r="N2634">
            <v>1</v>
          </cell>
          <cell r="O2634">
            <v>1</v>
          </cell>
          <cell r="Q2634" t="str">
            <v>HSMajor Medical44835</v>
          </cell>
          <cell r="R2634" t="str">
            <v>HSMedical44835</v>
          </cell>
          <cell r="S2634" t="str">
            <v>HSMedicalMajor Medical44835</v>
          </cell>
          <cell r="T2634">
            <v>608</v>
          </cell>
          <cell r="U2634">
            <v>45.38</v>
          </cell>
          <cell r="V2634">
            <v>6.95</v>
          </cell>
          <cell r="W2634">
            <v>0</v>
          </cell>
          <cell r="X2634">
            <v>157.96425475687099</v>
          </cell>
          <cell r="Y2634">
            <v>0.23250000000000001</v>
          </cell>
        </row>
        <row r="2635">
          <cell r="I2635">
            <v>2</v>
          </cell>
          <cell r="J2635">
            <v>0</v>
          </cell>
          <cell r="K2635">
            <v>0</v>
          </cell>
          <cell r="L2635">
            <v>0</v>
          </cell>
          <cell r="M2635">
            <v>0</v>
          </cell>
          <cell r="N2635">
            <v>2</v>
          </cell>
          <cell r="O2635">
            <v>2</v>
          </cell>
          <cell r="Q2635" t="str">
            <v>FRMajor Medical44835</v>
          </cell>
          <cell r="R2635" t="str">
            <v>FRMedical44835</v>
          </cell>
          <cell r="S2635" t="str">
            <v>FRMedicalMajor Medical44835</v>
          </cell>
          <cell r="T2635">
            <v>1216</v>
          </cell>
          <cell r="U2635">
            <v>90.76</v>
          </cell>
          <cell r="V2635">
            <v>13.9</v>
          </cell>
          <cell r="W2635">
            <v>0</v>
          </cell>
          <cell r="X2635">
            <v>315.92850951374197</v>
          </cell>
          <cell r="Y2635">
            <v>0.46500000000000002</v>
          </cell>
        </row>
        <row r="2636">
          <cell r="I2636">
            <v>0</v>
          </cell>
          <cell r="J2636">
            <v>1</v>
          </cell>
          <cell r="K2636">
            <v>0</v>
          </cell>
          <cell r="L2636">
            <v>0</v>
          </cell>
          <cell r="M2636">
            <v>0</v>
          </cell>
          <cell r="N2636">
            <v>1</v>
          </cell>
          <cell r="O2636">
            <v>2</v>
          </cell>
          <cell r="Q2636" t="str">
            <v>FRMajor Medical44835</v>
          </cell>
          <cell r="R2636" t="str">
            <v>FRMedical44835</v>
          </cell>
          <cell r="S2636" t="str">
            <v>FRMedicalMajor Medical44835</v>
          </cell>
          <cell r="T2636">
            <v>1171</v>
          </cell>
          <cell r="U2636">
            <v>45.38</v>
          </cell>
          <cell r="V2636">
            <v>29.3</v>
          </cell>
          <cell r="W2636">
            <v>0</v>
          </cell>
          <cell r="X2636">
            <v>572.62878787878799</v>
          </cell>
          <cell r="Y2636">
            <v>0.46500000000000002</v>
          </cell>
        </row>
        <row r="2637">
          <cell r="I2637">
            <v>57</v>
          </cell>
          <cell r="J2637">
            <v>0</v>
          </cell>
          <cell r="K2637">
            <v>0</v>
          </cell>
          <cell r="L2637">
            <v>0</v>
          </cell>
          <cell r="M2637">
            <v>0</v>
          </cell>
          <cell r="N2637">
            <v>57</v>
          </cell>
          <cell r="O2637">
            <v>57</v>
          </cell>
          <cell r="Q2637" t="str">
            <v>CWMID44835</v>
          </cell>
          <cell r="R2637" t="str">
            <v>CWMedical44835</v>
          </cell>
          <cell r="S2637" t="str">
            <v>CWMedicalMID44835</v>
          </cell>
          <cell r="T2637">
            <v>39216</v>
          </cell>
          <cell r="U2637">
            <v>2586.66</v>
          </cell>
          <cell r="V2637">
            <v>396.15</v>
          </cell>
          <cell r="W2637">
            <v>950.19</v>
          </cell>
          <cell r="X2637">
            <v>16593.6930440332</v>
          </cell>
          <cell r="Y2637">
            <v>13.2525</v>
          </cell>
        </row>
        <row r="2638">
          <cell r="I2638">
            <v>0</v>
          </cell>
          <cell r="J2638">
            <v>8</v>
          </cell>
          <cell r="K2638">
            <v>7</v>
          </cell>
          <cell r="L2638">
            <v>0</v>
          </cell>
          <cell r="M2638">
            <v>0</v>
          </cell>
          <cell r="N2638">
            <v>15</v>
          </cell>
          <cell r="O2638">
            <v>30</v>
          </cell>
          <cell r="Q2638" t="str">
            <v>CWMID44835</v>
          </cell>
          <cell r="R2638" t="str">
            <v>CWMedical44835</v>
          </cell>
          <cell r="S2638" t="str">
            <v>CWMedicalMID44835</v>
          </cell>
          <cell r="T2638">
            <v>19905</v>
          </cell>
          <cell r="U2638">
            <v>680.7</v>
          </cell>
          <cell r="V2638">
            <v>439.5</v>
          </cell>
          <cell r="W2638">
            <v>499.95</v>
          </cell>
          <cell r="X2638">
            <v>9603.4282921106696</v>
          </cell>
          <cell r="Y2638">
            <v>6.9749999999999996</v>
          </cell>
        </row>
        <row r="2639">
          <cell r="I2639">
            <v>0</v>
          </cell>
          <cell r="J2639">
            <v>0</v>
          </cell>
          <cell r="K2639">
            <v>0</v>
          </cell>
          <cell r="L2639">
            <v>3</v>
          </cell>
          <cell r="M2639">
            <v>13</v>
          </cell>
          <cell r="N2639">
            <v>16</v>
          </cell>
          <cell r="O2639">
            <v>62</v>
          </cell>
          <cell r="Q2639" t="str">
            <v>CWMID44835</v>
          </cell>
          <cell r="R2639" t="str">
            <v>CWMedical44835</v>
          </cell>
          <cell r="S2639" t="str">
            <v>CWMedicalMID44835</v>
          </cell>
          <cell r="T2639">
            <v>25104</v>
          </cell>
          <cell r="U2639">
            <v>726.08</v>
          </cell>
          <cell r="V2639">
            <v>468.8</v>
          </cell>
          <cell r="W2639">
            <v>800</v>
          </cell>
          <cell r="X2639">
            <v>14836.683431023601</v>
          </cell>
          <cell r="Y2639">
            <v>14.414999999999999</v>
          </cell>
        </row>
        <row r="2640">
          <cell r="I2640">
            <v>524</v>
          </cell>
          <cell r="J2640">
            <v>0</v>
          </cell>
          <cell r="K2640">
            <v>0</v>
          </cell>
          <cell r="L2640">
            <v>0</v>
          </cell>
          <cell r="M2640">
            <v>0</v>
          </cell>
          <cell r="N2640">
            <v>524</v>
          </cell>
          <cell r="O2640">
            <v>524</v>
          </cell>
          <cell r="Q2640" t="str">
            <v>FRMID44835</v>
          </cell>
          <cell r="R2640" t="str">
            <v>FRMedical44835</v>
          </cell>
          <cell r="S2640" t="str">
            <v>FRMedicalMID44835</v>
          </cell>
          <cell r="T2640">
            <v>360512</v>
          </cell>
          <cell r="U2640">
            <v>23779.119999999999</v>
          </cell>
          <cell r="V2640">
            <v>3641.8</v>
          </cell>
          <cell r="W2640">
            <v>8735.08</v>
          </cell>
          <cell r="X2640">
            <v>152545.529036375</v>
          </cell>
          <cell r="Y2640">
            <v>121.83</v>
          </cell>
        </row>
        <row r="2641">
          <cell r="I2641">
            <v>0</v>
          </cell>
          <cell r="J2641">
            <v>82</v>
          </cell>
          <cell r="K2641">
            <v>69</v>
          </cell>
          <cell r="L2641">
            <v>0</v>
          </cell>
          <cell r="M2641">
            <v>0</v>
          </cell>
          <cell r="N2641">
            <v>151</v>
          </cell>
          <cell r="O2641">
            <v>302</v>
          </cell>
          <cell r="Q2641" t="str">
            <v>FRMID44835</v>
          </cell>
          <cell r="R2641" t="str">
            <v>FRMedical44835</v>
          </cell>
          <cell r="S2641" t="str">
            <v>FRMedicalMID44835</v>
          </cell>
          <cell r="T2641">
            <v>200377</v>
          </cell>
          <cell r="U2641">
            <v>6852.38</v>
          </cell>
          <cell r="V2641">
            <v>4424.3</v>
          </cell>
          <cell r="W2641">
            <v>5032.83</v>
          </cell>
          <cell r="X2641">
            <v>96997.018232476301</v>
          </cell>
          <cell r="Y2641">
            <v>70.215000000000003</v>
          </cell>
        </row>
        <row r="2642">
          <cell r="I2642">
            <v>0</v>
          </cell>
          <cell r="J2642">
            <v>0</v>
          </cell>
          <cell r="K2642">
            <v>0</v>
          </cell>
          <cell r="L2642">
            <v>28</v>
          </cell>
          <cell r="M2642">
            <v>80</v>
          </cell>
          <cell r="N2642">
            <v>108</v>
          </cell>
          <cell r="O2642">
            <v>417</v>
          </cell>
          <cell r="Q2642" t="str">
            <v>FRMID44835</v>
          </cell>
          <cell r="R2642" t="str">
            <v>FRMedical44835</v>
          </cell>
          <cell r="S2642" t="str">
            <v>FRMedicalMID44835</v>
          </cell>
          <cell r="T2642">
            <v>169452</v>
          </cell>
          <cell r="U2642">
            <v>4901.04</v>
          </cell>
          <cell r="V2642">
            <v>3164.4</v>
          </cell>
          <cell r="W2642">
            <v>5400</v>
          </cell>
          <cell r="X2642">
            <v>99179.332426208901</v>
          </cell>
          <cell r="Y2642">
            <v>96.952500000000001</v>
          </cell>
        </row>
        <row r="2643">
          <cell r="I2643">
            <v>27</v>
          </cell>
          <cell r="J2643">
            <v>0</v>
          </cell>
          <cell r="K2643">
            <v>0</v>
          </cell>
          <cell r="L2643">
            <v>0</v>
          </cell>
          <cell r="M2643">
            <v>0</v>
          </cell>
          <cell r="N2643">
            <v>27</v>
          </cell>
          <cell r="O2643">
            <v>27</v>
          </cell>
          <cell r="Q2643" t="str">
            <v>GSEMID44835</v>
          </cell>
          <cell r="R2643" t="str">
            <v>GSEMedical44835</v>
          </cell>
          <cell r="S2643" t="str">
            <v>GSMedicalMID44835</v>
          </cell>
          <cell r="T2643">
            <v>18576</v>
          </cell>
          <cell r="U2643">
            <v>1225.26</v>
          </cell>
          <cell r="V2643">
            <v>187.65</v>
          </cell>
          <cell r="W2643">
            <v>450.09</v>
          </cell>
          <cell r="X2643">
            <v>7860.1703892788901</v>
          </cell>
          <cell r="Y2643">
            <v>6.2774999999999999</v>
          </cell>
        </row>
        <row r="2644">
          <cell r="I2644">
            <v>0</v>
          </cell>
          <cell r="J2644">
            <v>2</v>
          </cell>
          <cell r="K2644">
            <v>1</v>
          </cell>
          <cell r="L2644">
            <v>0</v>
          </cell>
          <cell r="M2644">
            <v>0</v>
          </cell>
          <cell r="N2644">
            <v>3</v>
          </cell>
          <cell r="O2644">
            <v>6</v>
          </cell>
          <cell r="Q2644" t="str">
            <v>GSEMID44835</v>
          </cell>
          <cell r="R2644" t="str">
            <v>GSEMedical44835</v>
          </cell>
          <cell r="S2644" t="str">
            <v>GSMedicalMID44835</v>
          </cell>
          <cell r="T2644">
            <v>3981</v>
          </cell>
          <cell r="U2644">
            <v>136.13999999999999</v>
          </cell>
          <cell r="V2644">
            <v>87.9</v>
          </cell>
          <cell r="W2644">
            <v>99.99</v>
          </cell>
          <cell r="X2644">
            <v>2008.6420471209301</v>
          </cell>
          <cell r="Y2644">
            <v>1.395</v>
          </cell>
        </row>
        <row r="2645">
          <cell r="I2645">
            <v>0</v>
          </cell>
          <cell r="J2645">
            <v>0</v>
          </cell>
          <cell r="K2645">
            <v>0</v>
          </cell>
          <cell r="L2645">
            <v>1</v>
          </cell>
          <cell r="M2645">
            <v>3</v>
          </cell>
          <cell r="N2645">
            <v>4</v>
          </cell>
          <cell r="O2645">
            <v>15</v>
          </cell>
          <cell r="Q2645" t="str">
            <v>GSEMID44835</v>
          </cell>
          <cell r="R2645" t="str">
            <v>GSEMedical44835</v>
          </cell>
          <cell r="S2645" t="str">
            <v>GSMedicalMID44835</v>
          </cell>
          <cell r="T2645">
            <v>6276</v>
          </cell>
          <cell r="U2645">
            <v>181.52</v>
          </cell>
          <cell r="V2645">
            <v>117.2</v>
          </cell>
          <cell r="W2645">
            <v>200</v>
          </cell>
          <cell r="X2645">
            <v>3677.9359953946</v>
          </cell>
          <cell r="Y2645">
            <v>3.4874999999999998</v>
          </cell>
        </row>
        <row r="2646">
          <cell r="I2646">
            <v>0</v>
          </cell>
          <cell r="J2646">
            <v>0</v>
          </cell>
          <cell r="K2646">
            <v>0</v>
          </cell>
          <cell r="L2646">
            <v>0</v>
          </cell>
          <cell r="M2646">
            <v>1</v>
          </cell>
          <cell r="N2646">
            <v>1</v>
          </cell>
          <cell r="O2646">
            <v>5</v>
          </cell>
          <cell r="Q2646" t="str">
            <v>CWMID44835</v>
          </cell>
          <cell r="R2646" t="str">
            <v>CWMedical44835</v>
          </cell>
          <cell r="S2646" t="str">
            <v>CWMedicalMID44835</v>
          </cell>
          <cell r="T2646">
            <v>1569</v>
          </cell>
          <cell r="U2646">
            <v>45.38</v>
          </cell>
          <cell r="V2646">
            <v>29.3</v>
          </cell>
          <cell r="W2646">
            <v>50</v>
          </cell>
          <cell r="X2646">
            <v>950.71886120996396</v>
          </cell>
          <cell r="Y2646">
            <v>1.1625000000000001</v>
          </cell>
        </row>
        <row r="2647">
          <cell r="I2647">
            <v>2</v>
          </cell>
          <cell r="J2647">
            <v>0</v>
          </cell>
          <cell r="K2647">
            <v>0</v>
          </cell>
          <cell r="L2647">
            <v>0</v>
          </cell>
          <cell r="M2647">
            <v>0</v>
          </cell>
          <cell r="N2647">
            <v>2</v>
          </cell>
          <cell r="O2647">
            <v>2</v>
          </cell>
          <cell r="Q2647" t="str">
            <v>FRMID44835</v>
          </cell>
          <cell r="R2647" t="str">
            <v>FRMedical44835</v>
          </cell>
          <cell r="S2647" t="str">
            <v>FRMedicalMID44835</v>
          </cell>
          <cell r="T2647">
            <v>1376</v>
          </cell>
          <cell r="U2647">
            <v>90.76</v>
          </cell>
          <cell r="V2647">
            <v>13.9</v>
          </cell>
          <cell r="W2647">
            <v>33.340000000000003</v>
          </cell>
          <cell r="X2647">
            <v>582.23484365028798</v>
          </cell>
          <cell r="Y2647">
            <v>0.46500000000000002</v>
          </cell>
        </row>
        <row r="2648">
          <cell r="I2648">
            <v>0</v>
          </cell>
          <cell r="J2648">
            <v>0</v>
          </cell>
          <cell r="K2648">
            <v>1</v>
          </cell>
          <cell r="L2648">
            <v>0</v>
          </cell>
          <cell r="M2648">
            <v>0</v>
          </cell>
          <cell r="N2648">
            <v>1</v>
          </cell>
          <cell r="O2648">
            <v>2</v>
          </cell>
          <cell r="Q2648" t="str">
            <v>FRMID44835</v>
          </cell>
          <cell r="R2648" t="str">
            <v>FRMedical44835</v>
          </cell>
          <cell r="S2648" t="str">
            <v>FRMedicalMID44835</v>
          </cell>
          <cell r="T2648">
            <v>1327</v>
          </cell>
          <cell r="U2648">
            <v>45.38</v>
          </cell>
          <cell r="V2648">
            <v>29.3</v>
          </cell>
          <cell r="W2648">
            <v>33.33</v>
          </cell>
          <cell r="X2648">
            <v>522.95336787564804</v>
          </cell>
          <cell r="Y2648">
            <v>0.46500000000000002</v>
          </cell>
        </row>
        <row r="2649">
          <cell r="I2649">
            <v>0</v>
          </cell>
          <cell r="J2649">
            <v>0</v>
          </cell>
          <cell r="K2649">
            <v>0</v>
          </cell>
          <cell r="L2649">
            <v>1</v>
          </cell>
          <cell r="M2649">
            <v>1</v>
          </cell>
          <cell r="N2649">
            <v>2</v>
          </cell>
          <cell r="O2649">
            <v>8</v>
          </cell>
          <cell r="Q2649" t="str">
            <v>FRMID44835</v>
          </cell>
          <cell r="R2649" t="str">
            <v>FRMedical44835</v>
          </cell>
          <cell r="S2649" t="str">
            <v>FRMedicalMID44835</v>
          </cell>
          <cell r="T2649">
            <v>3138</v>
          </cell>
          <cell r="U2649">
            <v>90.76</v>
          </cell>
          <cell r="V2649">
            <v>58.6</v>
          </cell>
          <cell r="W2649">
            <v>100</v>
          </cell>
          <cell r="X2649">
            <v>1776.49827297467</v>
          </cell>
          <cell r="Y2649">
            <v>1.86</v>
          </cell>
        </row>
        <row r="2650">
          <cell r="I2650">
            <v>1</v>
          </cell>
          <cell r="J2650">
            <v>0</v>
          </cell>
          <cell r="K2650">
            <v>0</v>
          </cell>
          <cell r="L2650">
            <v>0</v>
          </cell>
          <cell r="M2650">
            <v>0</v>
          </cell>
          <cell r="N2650">
            <v>1</v>
          </cell>
          <cell r="O2650">
            <v>1</v>
          </cell>
          <cell r="Q2650" t="str">
            <v>GSEMID44835</v>
          </cell>
          <cell r="R2650" t="str">
            <v>GSEMedical44835</v>
          </cell>
          <cell r="S2650" t="str">
            <v>GSMedicalMID44835</v>
          </cell>
          <cell r="T2650">
            <v>688</v>
          </cell>
          <cell r="U2650">
            <v>45.38</v>
          </cell>
          <cell r="V2650">
            <v>6.95</v>
          </cell>
          <cell r="W2650">
            <v>16.670000000000002</v>
          </cell>
          <cell r="X2650">
            <v>291.11742182514399</v>
          </cell>
          <cell r="Y2650">
            <v>0.23250000000000001</v>
          </cell>
        </row>
        <row r="2651">
          <cell r="I2651">
            <v>63</v>
          </cell>
          <cell r="J2651">
            <v>0</v>
          </cell>
          <cell r="K2651">
            <v>0</v>
          </cell>
          <cell r="L2651">
            <v>0</v>
          </cell>
          <cell r="M2651">
            <v>0</v>
          </cell>
          <cell r="N2651">
            <v>63</v>
          </cell>
          <cell r="O2651">
            <v>63</v>
          </cell>
          <cell r="Q2651" t="str">
            <v>CWHRA44835</v>
          </cell>
          <cell r="R2651" t="str">
            <v>CWMedical44835</v>
          </cell>
          <cell r="S2651" t="str">
            <v>CWMedicalHRA44835</v>
          </cell>
          <cell r="T2651">
            <v>51219</v>
          </cell>
          <cell r="U2651">
            <v>2858.94</v>
          </cell>
          <cell r="V2651">
            <v>437.85</v>
          </cell>
          <cell r="W2651">
            <v>2099.79</v>
          </cell>
          <cell r="X2651">
            <v>22170.3863707946</v>
          </cell>
          <cell r="Y2651">
            <v>14.647500000000001</v>
          </cell>
        </row>
        <row r="2652">
          <cell r="I2652">
            <v>0</v>
          </cell>
          <cell r="J2652">
            <v>11</v>
          </cell>
          <cell r="K2652">
            <v>3</v>
          </cell>
          <cell r="L2652">
            <v>0</v>
          </cell>
          <cell r="M2652">
            <v>0</v>
          </cell>
          <cell r="N2652">
            <v>14</v>
          </cell>
          <cell r="O2652">
            <v>28</v>
          </cell>
          <cell r="Q2652" t="str">
            <v>CWHRA44835</v>
          </cell>
          <cell r="R2652" t="str">
            <v>CWMedical44835</v>
          </cell>
          <cell r="S2652" t="str">
            <v>CWMedicalHRA44835</v>
          </cell>
          <cell r="T2652">
            <v>21938</v>
          </cell>
          <cell r="U2652">
            <v>635.32000000000005</v>
          </cell>
          <cell r="V2652">
            <v>410.2</v>
          </cell>
          <cell r="W2652">
            <v>933.38</v>
          </cell>
          <cell r="X2652">
            <v>12079.8636240047</v>
          </cell>
          <cell r="Y2652">
            <v>6.51</v>
          </cell>
        </row>
        <row r="2653">
          <cell r="I2653">
            <v>0</v>
          </cell>
          <cell r="J2653">
            <v>0</v>
          </cell>
          <cell r="K2653">
            <v>0</v>
          </cell>
          <cell r="L2653">
            <v>1</v>
          </cell>
          <cell r="M2653">
            <v>10</v>
          </cell>
          <cell r="N2653">
            <v>11</v>
          </cell>
          <cell r="O2653">
            <v>43</v>
          </cell>
          <cell r="Q2653" t="str">
            <v>CWHRA44835</v>
          </cell>
          <cell r="R2653" t="str">
            <v>CWMedical44835</v>
          </cell>
          <cell r="S2653" t="str">
            <v>CWMedicalHRA44835</v>
          </cell>
          <cell r="T2653">
            <v>20339</v>
          </cell>
          <cell r="U2653">
            <v>499.18</v>
          </cell>
          <cell r="V2653">
            <v>322.3</v>
          </cell>
          <cell r="W2653">
            <v>1100</v>
          </cell>
          <cell r="X2653">
            <v>12675.225768321599</v>
          </cell>
          <cell r="Y2653">
            <v>9.9975000000000005</v>
          </cell>
        </row>
        <row r="2654">
          <cell r="I2654">
            <v>464</v>
          </cell>
          <cell r="J2654">
            <v>0</v>
          </cell>
          <cell r="K2654">
            <v>0</v>
          </cell>
          <cell r="L2654">
            <v>0</v>
          </cell>
          <cell r="M2654">
            <v>0</v>
          </cell>
          <cell r="N2654">
            <v>464</v>
          </cell>
          <cell r="O2654">
            <v>464</v>
          </cell>
          <cell r="Q2654" t="str">
            <v>FRHRA44835</v>
          </cell>
          <cell r="R2654" t="str">
            <v>FRMedical44835</v>
          </cell>
          <cell r="S2654" t="str">
            <v>FRMedicalHRA44835</v>
          </cell>
          <cell r="T2654">
            <v>377232</v>
          </cell>
          <cell r="U2654">
            <v>21056.32</v>
          </cell>
          <cell r="V2654">
            <v>3224.8</v>
          </cell>
          <cell r="W2654">
            <v>15465.12</v>
          </cell>
          <cell r="X2654">
            <v>163286.65517537601</v>
          </cell>
          <cell r="Y2654">
            <v>107.88</v>
          </cell>
        </row>
        <row r="2655">
          <cell r="I2655">
            <v>0</v>
          </cell>
          <cell r="J2655">
            <v>98</v>
          </cell>
          <cell r="K2655">
            <v>32</v>
          </cell>
          <cell r="L2655">
            <v>0</v>
          </cell>
          <cell r="M2655">
            <v>0</v>
          </cell>
          <cell r="N2655">
            <v>130</v>
          </cell>
          <cell r="O2655">
            <v>260</v>
          </cell>
          <cell r="Q2655" t="str">
            <v>FRHRA44835</v>
          </cell>
          <cell r="R2655" t="str">
            <v>FRMedical44835</v>
          </cell>
          <cell r="S2655" t="str">
            <v>FRMedicalHRA44835</v>
          </cell>
          <cell r="T2655">
            <v>203710</v>
          </cell>
          <cell r="U2655">
            <v>5899.4</v>
          </cell>
          <cell r="V2655">
            <v>3809</v>
          </cell>
          <cell r="W2655">
            <v>8667.1</v>
          </cell>
          <cell r="X2655">
            <v>111164.874966013</v>
          </cell>
          <cell r="Y2655">
            <v>60.45</v>
          </cell>
        </row>
        <row r="2656">
          <cell r="I2656">
            <v>0</v>
          </cell>
          <cell r="J2656">
            <v>0</v>
          </cell>
          <cell r="K2656">
            <v>0</v>
          </cell>
          <cell r="L2656">
            <v>12</v>
          </cell>
          <cell r="M2656">
            <v>140</v>
          </cell>
          <cell r="N2656">
            <v>152</v>
          </cell>
          <cell r="O2656">
            <v>643</v>
          </cell>
          <cell r="Q2656" t="str">
            <v>FRHRA44835</v>
          </cell>
          <cell r="R2656" t="str">
            <v>FRMedical44835</v>
          </cell>
          <cell r="S2656" t="str">
            <v>FRMedicalHRA44835</v>
          </cell>
          <cell r="T2656">
            <v>281048</v>
          </cell>
          <cell r="U2656">
            <v>6897.76</v>
          </cell>
          <cell r="V2656">
            <v>4453.6000000000004</v>
          </cell>
          <cell r="W2656">
            <v>15200</v>
          </cell>
          <cell r="X2656">
            <v>175392.549645391</v>
          </cell>
          <cell r="Y2656">
            <v>149.4975</v>
          </cell>
        </row>
        <row r="2657">
          <cell r="I2657">
            <v>41</v>
          </cell>
          <cell r="J2657">
            <v>0</v>
          </cell>
          <cell r="K2657">
            <v>0</v>
          </cell>
          <cell r="L2657">
            <v>0</v>
          </cell>
          <cell r="M2657">
            <v>0</v>
          </cell>
          <cell r="N2657">
            <v>41</v>
          </cell>
          <cell r="O2657">
            <v>41</v>
          </cell>
          <cell r="Q2657" t="str">
            <v>GSEHRA44835</v>
          </cell>
          <cell r="R2657" t="str">
            <v>GSEMedical44835</v>
          </cell>
          <cell r="S2657" t="str">
            <v>GSMedicalHRA44835</v>
          </cell>
          <cell r="T2657">
            <v>33333</v>
          </cell>
          <cell r="U2657">
            <v>1860.58</v>
          </cell>
          <cell r="V2657">
            <v>284.95</v>
          </cell>
          <cell r="W2657">
            <v>1366.53</v>
          </cell>
          <cell r="X2657">
            <v>14428.346685755199</v>
          </cell>
          <cell r="Y2657">
            <v>9.5325000000000006</v>
          </cell>
        </row>
        <row r="2658">
          <cell r="I2658">
            <v>0</v>
          </cell>
          <cell r="J2658">
            <v>4</v>
          </cell>
          <cell r="K2658">
            <v>0</v>
          </cell>
          <cell r="L2658">
            <v>0</v>
          </cell>
          <cell r="M2658">
            <v>0</v>
          </cell>
          <cell r="N2658">
            <v>4</v>
          </cell>
          <cell r="O2658">
            <v>8</v>
          </cell>
          <cell r="Q2658" t="str">
            <v>GSEHRA44835</v>
          </cell>
          <cell r="R2658" t="str">
            <v>GSEMedical44835</v>
          </cell>
          <cell r="S2658" t="str">
            <v>GSMedicalHRA44835</v>
          </cell>
          <cell r="T2658">
            <v>6268</v>
          </cell>
          <cell r="U2658">
            <v>181.52</v>
          </cell>
          <cell r="V2658">
            <v>117.2</v>
          </cell>
          <cell r="W2658">
            <v>266.68</v>
          </cell>
          <cell r="X2658">
            <v>3659.3800738007399</v>
          </cell>
          <cell r="Y2658">
            <v>1.86</v>
          </cell>
        </row>
        <row r="2659">
          <cell r="I2659">
            <v>0</v>
          </cell>
          <cell r="J2659">
            <v>0</v>
          </cell>
          <cell r="K2659">
            <v>0</v>
          </cell>
          <cell r="L2659">
            <v>3</v>
          </cell>
          <cell r="M2659">
            <v>13</v>
          </cell>
          <cell r="N2659">
            <v>16</v>
          </cell>
          <cell r="O2659">
            <v>56</v>
          </cell>
          <cell r="Q2659" t="str">
            <v>GSEHRA44835</v>
          </cell>
          <cell r="R2659" t="str">
            <v>GSEMedical44835</v>
          </cell>
          <cell r="S2659" t="str">
            <v>GSMedicalHRA44835</v>
          </cell>
          <cell r="T2659">
            <v>29584</v>
          </cell>
          <cell r="U2659">
            <v>726.08</v>
          </cell>
          <cell r="V2659">
            <v>468.8</v>
          </cell>
          <cell r="W2659">
            <v>1600</v>
          </cell>
          <cell r="X2659">
            <v>18229.312943262499</v>
          </cell>
          <cell r="Y2659">
            <v>13.02</v>
          </cell>
        </row>
        <row r="2660">
          <cell r="I2660">
            <v>1</v>
          </cell>
          <cell r="J2660">
            <v>0</v>
          </cell>
          <cell r="K2660">
            <v>0</v>
          </cell>
          <cell r="L2660">
            <v>0</v>
          </cell>
          <cell r="M2660">
            <v>0</v>
          </cell>
          <cell r="N2660">
            <v>1</v>
          </cell>
          <cell r="O2660">
            <v>1</v>
          </cell>
          <cell r="Q2660" t="str">
            <v>HSHRA44835</v>
          </cell>
          <cell r="R2660" t="str">
            <v>HSMedical44835</v>
          </cell>
          <cell r="S2660" t="str">
            <v>HSMedicalHRA44835</v>
          </cell>
          <cell r="T2660">
            <v>813</v>
          </cell>
          <cell r="U2660">
            <v>45.38</v>
          </cell>
          <cell r="V2660">
            <v>6.95</v>
          </cell>
          <cell r="W2660">
            <v>33.33</v>
          </cell>
          <cell r="X2660">
            <v>351.91089477451698</v>
          </cell>
          <cell r="Y2660">
            <v>0.23250000000000001</v>
          </cell>
        </row>
        <row r="2661">
          <cell r="I2661">
            <v>1</v>
          </cell>
          <cell r="J2661">
            <v>0</v>
          </cell>
          <cell r="K2661">
            <v>0</v>
          </cell>
          <cell r="L2661">
            <v>0</v>
          </cell>
          <cell r="M2661">
            <v>0</v>
          </cell>
          <cell r="N2661">
            <v>1</v>
          </cell>
          <cell r="O2661">
            <v>1</v>
          </cell>
          <cell r="Q2661" t="str">
            <v>CWHRA44835</v>
          </cell>
          <cell r="R2661" t="str">
            <v>CWMedical44835</v>
          </cell>
          <cell r="S2661" t="str">
            <v>CWMedicalHRA44835</v>
          </cell>
          <cell r="T2661">
            <v>813</v>
          </cell>
          <cell r="U2661">
            <v>45.38</v>
          </cell>
          <cell r="V2661">
            <v>6.95</v>
          </cell>
          <cell r="W2661">
            <v>33.33</v>
          </cell>
          <cell r="X2661">
            <v>351.91089477451698</v>
          </cell>
          <cell r="Y2661">
            <v>0.23250000000000001</v>
          </cell>
        </row>
        <row r="2662">
          <cell r="I2662">
            <v>6</v>
          </cell>
          <cell r="J2662">
            <v>0</v>
          </cell>
          <cell r="K2662">
            <v>0</v>
          </cell>
          <cell r="L2662">
            <v>0</v>
          </cell>
          <cell r="M2662">
            <v>0</v>
          </cell>
          <cell r="N2662">
            <v>6</v>
          </cell>
          <cell r="O2662">
            <v>6</v>
          </cell>
          <cell r="Q2662" t="str">
            <v>FRHRA44835</v>
          </cell>
          <cell r="R2662" t="str">
            <v>FRMedical44835</v>
          </cell>
          <cell r="S2662" t="str">
            <v>FRMedicalHRA44835</v>
          </cell>
          <cell r="T2662">
            <v>4878</v>
          </cell>
          <cell r="U2662">
            <v>272.27999999999997</v>
          </cell>
          <cell r="V2662">
            <v>41.7</v>
          </cell>
          <cell r="W2662">
            <v>199.98</v>
          </cell>
          <cell r="X2662">
            <v>2111.4653686471001</v>
          </cell>
          <cell r="Y2662">
            <v>1.395</v>
          </cell>
        </row>
        <row r="2663">
          <cell r="I2663">
            <v>0</v>
          </cell>
          <cell r="J2663">
            <v>2</v>
          </cell>
          <cell r="K2663">
            <v>1</v>
          </cell>
          <cell r="L2663">
            <v>0</v>
          </cell>
          <cell r="M2663">
            <v>0</v>
          </cell>
          <cell r="N2663">
            <v>3</v>
          </cell>
          <cell r="O2663">
            <v>6</v>
          </cell>
          <cell r="Q2663" t="str">
            <v>FRHRA44835</v>
          </cell>
          <cell r="R2663" t="str">
            <v>FRMedical44835</v>
          </cell>
          <cell r="S2663" t="str">
            <v>FRMedicalHRA44835</v>
          </cell>
          <cell r="T2663">
            <v>4701</v>
          </cell>
          <cell r="U2663">
            <v>136.13999999999999</v>
          </cell>
          <cell r="V2663">
            <v>87.9</v>
          </cell>
          <cell r="W2663">
            <v>200.01</v>
          </cell>
          <cell r="X2663">
            <v>2501.8795105845802</v>
          </cell>
          <cell r="Y2663">
            <v>1.395</v>
          </cell>
        </row>
        <row r="2664">
          <cell r="I2664">
            <v>0</v>
          </cell>
          <cell r="J2664">
            <v>0</v>
          </cell>
          <cell r="K2664">
            <v>0</v>
          </cell>
          <cell r="L2664">
            <v>1</v>
          </cell>
          <cell r="M2664">
            <v>2</v>
          </cell>
          <cell r="N2664">
            <v>3</v>
          </cell>
          <cell r="O2664">
            <v>12</v>
          </cell>
          <cell r="Q2664" t="str">
            <v>FRHRA44835</v>
          </cell>
          <cell r="R2664" t="str">
            <v>FRMedical44835</v>
          </cell>
          <cell r="S2664" t="str">
            <v>FRMedicalHRA44835</v>
          </cell>
          <cell r="T2664">
            <v>5547</v>
          </cell>
          <cell r="U2664">
            <v>136.13999999999999</v>
          </cell>
          <cell r="V2664">
            <v>87.9</v>
          </cell>
          <cell r="W2664">
            <v>300</v>
          </cell>
          <cell r="X2664">
            <v>3359.2895981087599</v>
          </cell>
          <cell r="Y2664">
            <v>2.79</v>
          </cell>
        </row>
        <row r="2665">
          <cell r="I2665">
            <v>2</v>
          </cell>
          <cell r="J2665">
            <v>0</v>
          </cell>
          <cell r="K2665">
            <v>0</v>
          </cell>
          <cell r="L2665">
            <v>0</v>
          </cell>
          <cell r="M2665">
            <v>0</v>
          </cell>
          <cell r="N2665">
            <v>2</v>
          </cell>
          <cell r="O2665">
            <v>2</v>
          </cell>
          <cell r="Q2665" t="str">
            <v>GSEHRA44835</v>
          </cell>
          <cell r="R2665" t="str">
            <v>GSEMedical44835</v>
          </cell>
          <cell r="S2665" t="str">
            <v>GSMedicalHRA44835</v>
          </cell>
          <cell r="T2665">
            <v>1626</v>
          </cell>
          <cell r="U2665">
            <v>90.76</v>
          </cell>
          <cell r="V2665">
            <v>13.9</v>
          </cell>
          <cell r="W2665">
            <v>66.66</v>
          </cell>
          <cell r="X2665">
            <v>703.82178954903395</v>
          </cell>
          <cell r="Y2665">
            <v>0.46500000000000002</v>
          </cell>
        </row>
        <row r="2666">
          <cell r="I2666">
            <v>140</v>
          </cell>
          <cell r="J2666">
            <v>16</v>
          </cell>
          <cell r="K2666">
            <v>7</v>
          </cell>
          <cell r="L2666">
            <v>0</v>
          </cell>
          <cell r="M2666">
            <v>27</v>
          </cell>
          <cell r="N2666">
            <v>190</v>
          </cell>
          <cell r="O2666">
            <v>297</v>
          </cell>
          <cell r="Q2666" t="str">
            <v>CWHRA44835</v>
          </cell>
          <cell r="R2666" t="str">
            <v>CWMedical44835</v>
          </cell>
          <cell r="S2666" t="str">
            <v>CWMedicalHRA44835</v>
          </cell>
          <cell r="T2666">
            <v>199784</v>
          </cell>
          <cell r="U2666">
            <v>8622.2000000000007</v>
          </cell>
          <cell r="V2666">
            <v>2438</v>
          </cell>
          <cell r="W2666">
            <v>8899.61</v>
          </cell>
          <cell r="X2666">
            <v>100051.656453893</v>
          </cell>
          <cell r="Y2666">
            <v>69.052500000000094</v>
          </cell>
        </row>
        <row r="2667">
          <cell r="I2667">
            <v>202</v>
          </cell>
          <cell r="J2667">
            <v>12</v>
          </cell>
          <cell r="K2667">
            <v>14</v>
          </cell>
          <cell r="L2667">
            <v>2</v>
          </cell>
          <cell r="M2667">
            <v>16</v>
          </cell>
          <cell r="N2667">
            <v>246</v>
          </cell>
          <cell r="O2667">
            <v>335</v>
          </cell>
          <cell r="Q2667" t="str">
            <v>CWMajor Medical44835</v>
          </cell>
          <cell r="R2667" t="str">
            <v>CWMedical44835</v>
          </cell>
          <cell r="S2667" t="str">
            <v>CWMedicalMMP44835</v>
          </cell>
          <cell r="T2667">
            <v>178174</v>
          </cell>
          <cell r="U2667">
            <v>12292.62</v>
          </cell>
          <cell r="V2667">
            <v>2693.1</v>
          </cell>
          <cell r="W2667">
            <v>0</v>
          </cell>
          <cell r="X2667">
            <v>55535.781059415</v>
          </cell>
          <cell r="Y2667">
            <v>77.887500000000202</v>
          </cell>
        </row>
        <row r="2668">
          <cell r="I2668">
            <v>164</v>
          </cell>
          <cell r="J2668">
            <v>13</v>
          </cell>
          <cell r="K2668">
            <v>19</v>
          </cell>
          <cell r="L2668">
            <v>7</v>
          </cell>
          <cell r="M2668">
            <v>18</v>
          </cell>
          <cell r="N2668">
            <v>221</v>
          </cell>
          <cell r="O2668">
            <v>318</v>
          </cell>
          <cell r="Q2668" t="str">
            <v>CWMID44835</v>
          </cell>
          <cell r="R2668" t="str">
            <v>CWMedical44835</v>
          </cell>
          <cell r="S2668" t="str">
            <v>CWMedicalMID44835</v>
          </cell>
          <cell r="T2668">
            <v>194521</v>
          </cell>
          <cell r="U2668">
            <v>11043.37</v>
          </cell>
          <cell r="V2668">
            <v>2809.9</v>
          </cell>
          <cell r="W2668">
            <v>5050.4399999999996</v>
          </cell>
          <cell r="X2668">
            <v>90229.742968187493</v>
          </cell>
          <cell r="Y2668">
            <v>73.935000000000201</v>
          </cell>
        </row>
        <row r="2669">
          <cell r="I2669">
            <v>567</v>
          </cell>
          <cell r="J2669">
            <v>112</v>
          </cell>
          <cell r="K2669">
            <v>48</v>
          </cell>
          <cell r="L2669">
            <v>16</v>
          </cell>
          <cell r="M2669">
            <v>164</v>
          </cell>
          <cell r="N2669">
            <v>907</v>
          </cell>
          <cell r="O2669">
            <v>1646</v>
          </cell>
          <cell r="Q2669" t="str">
            <v>FRHRA44835</v>
          </cell>
          <cell r="R2669" t="str">
            <v>FRMedical44835</v>
          </cell>
          <cell r="S2669" t="str">
            <v>FRMedicalHRA44835</v>
          </cell>
          <cell r="T2669">
            <v>1044511</v>
          </cell>
          <cell r="U2669">
            <v>41159.659999999902</v>
          </cell>
          <cell r="V2669">
            <v>13902.65</v>
          </cell>
          <cell r="W2669">
            <v>47565.309999999903</v>
          </cell>
          <cell r="X2669">
            <v>541722.79451866599</v>
          </cell>
          <cell r="Y2669">
            <v>382.69499999999903</v>
          </cell>
        </row>
        <row r="2670">
          <cell r="I2670">
            <v>826</v>
          </cell>
          <cell r="J2670">
            <v>64</v>
          </cell>
          <cell r="K2670">
            <v>73</v>
          </cell>
          <cell r="L2670">
            <v>24</v>
          </cell>
          <cell r="M2670">
            <v>56</v>
          </cell>
          <cell r="N2670">
            <v>1043</v>
          </cell>
          <cell r="O2670">
            <v>1405</v>
          </cell>
          <cell r="Q2670" t="str">
            <v>FRMajor Medical44835</v>
          </cell>
          <cell r="R2670" t="str">
            <v>FRMedical44835</v>
          </cell>
          <cell r="S2670" t="str">
            <v>FRMedicalMMP44835</v>
          </cell>
          <cell r="T2670">
            <v>773355</v>
          </cell>
          <cell r="U2670">
            <v>52118.710000000203</v>
          </cell>
          <cell r="V2670">
            <v>12098.8</v>
          </cell>
          <cell r="W2670">
            <v>0</v>
          </cell>
          <cell r="X2670">
            <v>243540.78484858101</v>
          </cell>
          <cell r="Y2670">
            <v>326.66249999999798</v>
          </cell>
        </row>
        <row r="2671">
          <cell r="I2671">
            <v>657</v>
          </cell>
          <cell r="J2671">
            <v>84</v>
          </cell>
          <cell r="K2671">
            <v>84</v>
          </cell>
          <cell r="L2671">
            <v>36</v>
          </cell>
          <cell r="M2671">
            <v>148</v>
          </cell>
          <cell r="N2671">
            <v>1009</v>
          </cell>
          <cell r="O2671">
            <v>1712</v>
          </cell>
          <cell r="Q2671" t="str">
            <v>FRMID44835</v>
          </cell>
          <cell r="R2671" t="str">
            <v>FRMedical44835</v>
          </cell>
          <cell r="S2671" t="str">
            <v>FRMedicalMID44835</v>
          </cell>
          <cell r="T2671">
            <v>963648</v>
          </cell>
          <cell r="U2671">
            <v>50419.7300000002</v>
          </cell>
          <cell r="V2671">
            <v>14879.7499999999</v>
          </cell>
          <cell r="W2671">
            <v>25751.630000000201</v>
          </cell>
          <cell r="X2671">
            <v>468025.60385158099</v>
          </cell>
          <cell r="Y2671">
            <v>398.03999999999797</v>
          </cell>
        </row>
        <row r="2672">
          <cell r="I2672">
            <v>4</v>
          </cell>
          <cell r="J2672">
            <v>3</v>
          </cell>
          <cell r="K2672">
            <v>2</v>
          </cell>
          <cell r="L2672">
            <v>0</v>
          </cell>
          <cell r="M2672">
            <v>2</v>
          </cell>
          <cell r="N2672">
            <v>11</v>
          </cell>
          <cell r="O2672">
            <v>21</v>
          </cell>
          <cell r="Q2672" t="str">
            <v>GSEHRA44835</v>
          </cell>
          <cell r="R2672" t="str">
            <v>GSEMedical44835</v>
          </cell>
          <cell r="S2672" t="str">
            <v>GSEMedicalHRA44835</v>
          </cell>
          <cell r="T2672">
            <v>14785</v>
          </cell>
          <cell r="U2672">
            <v>499.18</v>
          </cell>
          <cell r="V2672">
            <v>232.9</v>
          </cell>
          <cell r="W2672">
            <v>666.67</v>
          </cell>
          <cell r="X2672">
            <v>7825.5416243702502</v>
          </cell>
          <cell r="Y2672">
            <v>4.8825000000000003</v>
          </cell>
        </row>
        <row r="2673">
          <cell r="I2673">
            <v>9</v>
          </cell>
          <cell r="J2673">
            <v>0</v>
          </cell>
          <cell r="K2673">
            <v>0</v>
          </cell>
          <cell r="L2673">
            <v>0</v>
          </cell>
          <cell r="M2673">
            <v>4</v>
          </cell>
          <cell r="N2673">
            <v>13</v>
          </cell>
          <cell r="O2673">
            <v>25</v>
          </cell>
          <cell r="Q2673" t="str">
            <v>GSEMajor Medical44835</v>
          </cell>
          <cell r="R2673" t="str">
            <v>GSEMedical44835</v>
          </cell>
          <cell r="S2673" t="str">
            <v>GSEMedicalMMP44835</v>
          </cell>
          <cell r="T2673">
            <v>11008</v>
          </cell>
          <cell r="U2673">
            <v>649.61</v>
          </cell>
          <cell r="V2673">
            <v>179.75</v>
          </cell>
          <cell r="W2673">
            <v>0</v>
          </cell>
          <cell r="X2673">
            <v>4123.5325974476</v>
          </cell>
          <cell r="Y2673">
            <v>5.8125</v>
          </cell>
        </row>
        <row r="2674">
          <cell r="I2674">
            <v>7</v>
          </cell>
          <cell r="J2674">
            <v>0</v>
          </cell>
          <cell r="K2674">
            <v>0</v>
          </cell>
          <cell r="L2674">
            <v>0</v>
          </cell>
          <cell r="M2674">
            <v>1</v>
          </cell>
          <cell r="N2674">
            <v>8</v>
          </cell>
          <cell r="O2674">
            <v>11</v>
          </cell>
          <cell r="Q2674" t="str">
            <v>GSEMID44835</v>
          </cell>
          <cell r="R2674" t="str">
            <v>GSEMedical44835</v>
          </cell>
          <cell r="S2674" t="str">
            <v>GSEMedicalMID44835</v>
          </cell>
          <cell r="T2674">
            <v>6385</v>
          </cell>
          <cell r="U2674">
            <v>399.76</v>
          </cell>
          <cell r="V2674">
            <v>77.95</v>
          </cell>
          <cell r="W2674">
            <v>166.69</v>
          </cell>
          <cell r="X2674">
            <v>2988.5408139859701</v>
          </cell>
          <cell r="Y2674">
            <v>2.5575000000000001</v>
          </cell>
        </row>
        <row r="2675">
          <cell r="I2675">
            <v>10</v>
          </cell>
          <cell r="J2675">
            <v>2</v>
          </cell>
          <cell r="K2675">
            <v>0</v>
          </cell>
          <cell r="L2675">
            <v>0</v>
          </cell>
          <cell r="M2675">
            <v>1</v>
          </cell>
          <cell r="N2675">
            <v>13</v>
          </cell>
          <cell r="O2675">
            <v>18</v>
          </cell>
          <cell r="Q2675" t="str">
            <v>HSHRA44835</v>
          </cell>
          <cell r="R2675" t="str">
            <v>HSMedical44835</v>
          </cell>
          <cell r="S2675" t="str">
            <v>HSMedicalHRA44835</v>
          </cell>
          <cell r="T2675">
            <v>13113</v>
          </cell>
          <cell r="U2675">
            <v>589.94000000000005</v>
          </cell>
          <cell r="V2675">
            <v>157.4</v>
          </cell>
          <cell r="W2675">
            <v>566.64</v>
          </cell>
          <cell r="X2675">
            <v>6513.2910059221404</v>
          </cell>
          <cell r="Y2675">
            <v>4.1849999999999996</v>
          </cell>
        </row>
        <row r="2676">
          <cell r="I2676">
            <v>18</v>
          </cell>
          <cell r="J2676">
            <v>0</v>
          </cell>
          <cell r="K2676">
            <v>1</v>
          </cell>
          <cell r="L2676">
            <v>0</v>
          </cell>
          <cell r="M2676">
            <v>1</v>
          </cell>
          <cell r="N2676">
            <v>20</v>
          </cell>
          <cell r="O2676">
            <v>23</v>
          </cell>
          <cell r="Q2676" t="str">
            <v>HSMajor Medical44835</v>
          </cell>
          <cell r="R2676" t="str">
            <v>HSMedical44835</v>
          </cell>
          <cell r="S2676" t="str">
            <v>HSMedicalMMP44835</v>
          </cell>
          <cell r="T2676">
            <v>13499</v>
          </cell>
          <cell r="U2676">
            <v>999.4</v>
          </cell>
          <cell r="V2676">
            <v>183.7</v>
          </cell>
          <cell r="W2676">
            <v>0</v>
          </cell>
          <cell r="X2676">
            <v>3863.9607867826198</v>
          </cell>
          <cell r="Y2676">
            <v>5.3475000000000001</v>
          </cell>
        </row>
        <row r="2677">
          <cell r="I2677">
            <v>21</v>
          </cell>
          <cell r="J2677">
            <v>1</v>
          </cell>
          <cell r="K2677">
            <v>3</v>
          </cell>
          <cell r="L2677">
            <v>1</v>
          </cell>
          <cell r="M2677">
            <v>3</v>
          </cell>
          <cell r="N2677">
            <v>29</v>
          </cell>
          <cell r="O2677">
            <v>43</v>
          </cell>
          <cell r="Q2677" t="str">
            <v>HSMID44835</v>
          </cell>
          <cell r="R2677" t="str">
            <v>HSMedical44835</v>
          </cell>
          <cell r="S2677" t="str">
            <v>HSMedicalMID44835</v>
          </cell>
          <cell r="T2677">
            <v>26032</v>
          </cell>
          <cell r="U2677">
            <v>1449.13</v>
          </cell>
          <cell r="V2677">
            <v>380.35</v>
          </cell>
          <cell r="W2677">
            <v>683.39</v>
          </cell>
          <cell r="X2677">
            <v>12103.106296972201</v>
          </cell>
          <cell r="Y2677">
            <v>9.9975000000000005</v>
          </cell>
        </row>
        <row r="2678">
          <cell r="I2678">
            <v>4</v>
          </cell>
          <cell r="J2678">
            <v>1</v>
          </cell>
          <cell r="K2678">
            <v>0</v>
          </cell>
          <cell r="L2678">
            <v>0</v>
          </cell>
          <cell r="M2678">
            <v>0</v>
          </cell>
          <cell r="N2678">
            <v>5</v>
          </cell>
          <cell r="O2678">
            <v>6</v>
          </cell>
          <cell r="Q2678" t="str">
            <v>WNHRA44835</v>
          </cell>
          <cell r="R2678" t="str">
            <v>WNMedical44835</v>
          </cell>
          <cell r="S2678" t="str">
            <v>WNMedicalHRA44835</v>
          </cell>
          <cell r="T2678">
            <v>4819</v>
          </cell>
          <cell r="U2678">
            <v>226.9</v>
          </cell>
          <cell r="V2678">
            <v>57.1</v>
          </cell>
          <cell r="W2678">
            <v>199.99</v>
          </cell>
          <cell r="X2678">
            <v>2322.4885975482498</v>
          </cell>
          <cell r="Y2678">
            <v>1.395</v>
          </cell>
        </row>
        <row r="2679">
          <cell r="I2679">
            <v>15</v>
          </cell>
          <cell r="J2679">
            <v>1</v>
          </cell>
          <cell r="K2679">
            <v>1</v>
          </cell>
          <cell r="L2679">
            <v>1</v>
          </cell>
          <cell r="M2679">
            <v>1</v>
          </cell>
          <cell r="N2679">
            <v>19</v>
          </cell>
          <cell r="O2679">
            <v>29</v>
          </cell>
          <cell r="Q2679" t="str">
            <v>WNMajor Medical44835</v>
          </cell>
          <cell r="R2679" t="str">
            <v>WNMedical44835</v>
          </cell>
          <cell r="S2679" t="str">
            <v>WNMedicalMMP44835</v>
          </cell>
          <cell r="T2679">
            <v>14230</v>
          </cell>
          <cell r="U2679">
            <v>949.43</v>
          </cell>
          <cell r="V2679">
            <v>221.45</v>
          </cell>
          <cell r="W2679">
            <v>0</v>
          </cell>
          <cell r="X2679">
            <v>4520.7318981100898</v>
          </cell>
          <cell r="Y2679">
            <v>6.7424999999999997</v>
          </cell>
        </row>
        <row r="2680">
          <cell r="I2680">
            <v>5</v>
          </cell>
          <cell r="J2680">
            <v>0</v>
          </cell>
          <cell r="K2680">
            <v>1</v>
          </cell>
          <cell r="L2680">
            <v>0</v>
          </cell>
          <cell r="M2680">
            <v>2</v>
          </cell>
          <cell r="N2680">
            <v>8</v>
          </cell>
          <cell r="O2680">
            <v>17</v>
          </cell>
          <cell r="Q2680" t="str">
            <v>WNMID44835</v>
          </cell>
          <cell r="R2680" t="str">
            <v>WNMedical44835</v>
          </cell>
          <cell r="S2680" t="str">
            <v>WNMedicalMID44835</v>
          </cell>
          <cell r="T2680">
            <v>7905</v>
          </cell>
          <cell r="U2680">
            <v>399.76</v>
          </cell>
          <cell r="V2680">
            <v>122.65</v>
          </cell>
          <cell r="W2680">
            <v>216.68</v>
          </cell>
          <cell r="X2680">
            <v>4090.4161678127898</v>
          </cell>
          <cell r="Y2680">
            <v>3.9525000000000001</v>
          </cell>
        </row>
        <row r="2681">
          <cell r="I2681">
            <v>2</v>
          </cell>
          <cell r="J2681">
            <v>0</v>
          </cell>
          <cell r="K2681">
            <v>0</v>
          </cell>
          <cell r="L2681">
            <v>0</v>
          </cell>
          <cell r="M2681">
            <v>2</v>
          </cell>
          <cell r="N2681">
            <v>4</v>
          </cell>
          <cell r="O2681">
            <v>10</v>
          </cell>
          <cell r="Q2681" t="str">
            <v>CWHRA44835</v>
          </cell>
          <cell r="R2681" t="str">
            <v>CWMedical44835</v>
          </cell>
          <cell r="S2681" t="str">
            <v>CWMedicalHRA44835</v>
          </cell>
          <cell r="T2681">
            <v>5324</v>
          </cell>
          <cell r="U2681">
            <v>181.52</v>
          </cell>
          <cell r="V2681">
            <v>72.5</v>
          </cell>
          <cell r="W2681">
            <v>266.66000000000003</v>
          </cell>
          <cell r="X2681">
            <v>3032.8058321022299</v>
          </cell>
          <cell r="Y2681">
            <v>2.3250000000000002</v>
          </cell>
        </row>
        <row r="2682">
          <cell r="I2682">
            <v>0</v>
          </cell>
          <cell r="J2682">
            <v>1</v>
          </cell>
          <cell r="K2682">
            <v>0</v>
          </cell>
          <cell r="L2682">
            <v>0</v>
          </cell>
          <cell r="M2682">
            <v>0</v>
          </cell>
          <cell r="N2682">
            <v>1</v>
          </cell>
          <cell r="O2682">
            <v>2</v>
          </cell>
          <cell r="Q2682" t="str">
            <v>CWMajor Medical44835</v>
          </cell>
          <cell r="R2682" t="str">
            <v>CWMedical44835</v>
          </cell>
          <cell r="S2682" t="str">
            <v>CWMedicalMMP44835</v>
          </cell>
          <cell r="T2682">
            <v>1171</v>
          </cell>
          <cell r="U2682">
            <v>49.97</v>
          </cell>
          <cell r="V2682">
            <v>29.3</v>
          </cell>
          <cell r="W2682">
            <v>0</v>
          </cell>
          <cell r="X2682">
            <v>572.62878787878799</v>
          </cell>
          <cell r="Y2682">
            <v>0.46500000000000002</v>
          </cell>
        </row>
        <row r="2683">
          <cell r="I2683">
            <v>9</v>
          </cell>
          <cell r="J2683">
            <v>5</v>
          </cell>
          <cell r="K2683">
            <v>0</v>
          </cell>
          <cell r="L2683">
            <v>0</v>
          </cell>
          <cell r="M2683">
            <v>4</v>
          </cell>
          <cell r="N2683">
            <v>18</v>
          </cell>
          <cell r="O2683">
            <v>34</v>
          </cell>
          <cell r="Q2683" t="str">
            <v>FRHRA44835</v>
          </cell>
          <cell r="R2683" t="str">
            <v>FRMedical44835</v>
          </cell>
          <cell r="S2683" t="str">
            <v>FRMedicalHRA44835</v>
          </cell>
          <cell r="T2683">
            <v>22548</v>
          </cell>
          <cell r="U2683">
            <v>816.84</v>
          </cell>
          <cell r="V2683">
            <v>326.25</v>
          </cell>
          <cell r="W2683">
            <v>1033.32</v>
          </cell>
          <cell r="X2683">
            <v>12399.391230327999</v>
          </cell>
          <cell r="Y2683">
            <v>7.9050000000000002</v>
          </cell>
        </row>
        <row r="2684">
          <cell r="I2684">
            <v>1</v>
          </cell>
          <cell r="J2684">
            <v>0</v>
          </cell>
          <cell r="K2684">
            <v>0</v>
          </cell>
          <cell r="L2684">
            <v>0</v>
          </cell>
          <cell r="M2684">
            <v>1</v>
          </cell>
          <cell r="N2684">
            <v>2</v>
          </cell>
          <cell r="O2684">
            <v>5</v>
          </cell>
          <cell r="Q2684" t="str">
            <v>FRMajor Medical44835</v>
          </cell>
          <cell r="R2684" t="str">
            <v>FRMedical44835</v>
          </cell>
          <cell r="S2684" t="str">
            <v>FRMedicalMMP44835</v>
          </cell>
          <cell r="T2684">
            <v>1992</v>
          </cell>
          <cell r="U2684">
            <v>99.94</v>
          </cell>
          <cell r="V2684">
            <v>36.25</v>
          </cell>
          <cell r="W2684">
            <v>0</v>
          </cell>
          <cell r="X2684">
            <v>833.427830915811</v>
          </cell>
          <cell r="Y2684">
            <v>1.1625000000000001</v>
          </cell>
        </row>
        <row r="2685">
          <cell r="I2685">
            <v>8</v>
          </cell>
          <cell r="J2685">
            <v>0</v>
          </cell>
          <cell r="K2685">
            <v>0</v>
          </cell>
          <cell r="L2685">
            <v>0</v>
          </cell>
          <cell r="M2685">
            <v>1</v>
          </cell>
          <cell r="N2685">
            <v>9</v>
          </cell>
          <cell r="O2685">
            <v>13</v>
          </cell>
          <cell r="Q2685" t="str">
            <v>FRMID44835</v>
          </cell>
          <cell r="R2685" t="str">
            <v>FRMedical44835</v>
          </cell>
          <cell r="S2685" t="str">
            <v>FRMedicalMID44835</v>
          </cell>
          <cell r="T2685">
            <v>7073</v>
          </cell>
          <cell r="U2685">
            <v>449.73</v>
          </cell>
          <cell r="V2685">
            <v>84.9</v>
          </cell>
          <cell r="W2685">
            <v>183.36</v>
          </cell>
          <cell r="X2685">
            <v>3279.65823581112</v>
          </cell>
          <cell r="Y2685">
            <v>3.0225</v>
          </cell>
        </row>
        <row r="2686">
          <cell r="I2686">
            <v>1</v>
          </cell>
          <cell r="J2686">
            <v>0</v>
          </cell>
          <cell r="K2686">
            <v>0</v>
          </cell>
          <cell r="L2686">
            <v>0</v>
          </cell>
          <cell r="M2686">
            <v>0</v>
          </cell>
          <cell r="N2686">
            <v>1</v>
          </cell>
          <cell r="O2686">
            <v>1</v>
          </cell>
          <cell r="Q2686" t="str">
            <v>HSHRA44835</v>
          </cell>
          <cell r="R2686" t="str">
            <v>HSMedical44835</v>
          </cell>
          <cell r="S2686" t="str">
            <v>HSMedicalHRA44835</v>
          </cell>
          <cell r="T2686">
            <v>813</v>
          </cell>
          <cell r="U2686">
            <v>45.38</v>
          </cell>
          <cell r="V2686">
            <v>6.95</v>
          </cell>
          <cell r="W2686">
            <v>33.33</v>
          </cell>
          <cell r="X2686">
            <v>351.91089477451698</v>
          </cell>
          <cell r="Y2686">
            <v>0.23250000000000001</v>
          </cell>
        </row>
        <row r="2687">
          <cell r="I2687">
            <v>1</v>
          </cell>
          <cell r="J2687">
            <v>0</v>
          </cell>
          <cell r="K2687">
            <v>0</v>
          </cell>
          <cell r="L2687">
            <v>0</v>
          </cell>
          <cell r="M2687">
            <v>0</v>
          </cell>
          <cell r="N2687">
            <v>1</v>
          </cell>
          <cell r="O2687">
            <v>1</v>
          </cell>
          <cell r="Q2687" t="str">
            <v>HSMID44835</v>
          </cell>
          <cell r="R2687" t="str">
            <v>HSMedical44835</v>
          </cell>
          <cell r="S2687" t="str">
            <v>HSMedicalMID44835</v>
          </cell>
          <cell r="T2687">
            <v>688</v>
          </cell>
          <cell r="U2687">
            <v>49.97</v>
          </cell>
          <cell r="V2687">
            <v>6.95</v>
          </cell>
          <cell r="W2687">
            <v>16.670000000000002</v>
          </cell>
          <cell r="X2687">
            <v>291.11742182514399</v>
          </cell>
          <cell r="Y2687">
            <v>0.23250000000000001</v>
          </cell>
        </row>
        <row r="2688">
          <cell r="I2688">
            <v>660</v>
          </cell>
          <cell r="J2688">
            <v>104</v>
          </cell>
          <cell r="K2688">
            <v>56</v>
          </cell>
          <cell r="L2688">
            <v>21</v>
          </cell>
          <cell r="M2688">
            <v>102</v>
          </cell>
          <cell r="N2688">
            <v>943</v>
          </cell>
          <cell r="O2688">
            <v>1479</v>
          </cell>
          <cell r="Q2688" t="str">
            <v/>
          </cell>
          <cell r="R2688" t="str">
            <v>CWDental44835</v>
          </cell>
          <cell r="S2688" t="str">
            <v/>
          </cell>
          <cell r="T2688">
            <v>49560</v>
          </cell>
          <cell r="U2688">
            <v>2687.55</v>
          </cell>
          <cell r="V2688">
            <v>0</v>
          </cell>
          <cell r="W2688">
            <v>0</v>
          </cell>
          <cell r="X2688">
            <v>49560</v>
          </cell>
          <cell r="Y2688">
            <v>0</v>
          </cell>
        </row>
        <row r="2689">
          <cell r="I2689">
            <v>3291</v>
          </cell>
          <cell r="J2689">
            <v>588</v>
          </cell>
          <cell r="K2689">
            <v>328</v>
          </cell>
          <cell r="L2689">
            <v>136</v>
          </cell>
          <cell r="M2689">
            <v>697</v>
          </cell>
          <cell r="N2689">
            <v>5040</v>
          </cell>
          <cell r="O2689">
            <v>8491</v>
          </cell>
          <cell r="Q2689" t="str">
            <v/>
          </cell>
          <cell r="R2689" t="str">
            <v>FRDental44835</v>
          </cell>
          <cell r="S2689" t="str">
            <v/>
          </cell>
          <cell r="T2689">
            <v>277601</v>
          </cell>
          <cell r="U2689">
            <v>14364</v>
          </cell>
          <cell r="V2689">
            <v>0</v>
          </cell>
          <cell r="W2689">
            <v>0</v>
          </cell>
          <cell r="X2689">
            <v>277601</v>
          </cell>
          <cell r="Y2689">
            <v>0</v>
          </cell>
        </row>
        <row r="2690">
          <cell r="I2690">
            <v>114</v>
          </cell>
          <cell r="J2690">
            <v>14</v>
          </cell>
          <cell r="K2690">
            <v>6</v>
          </cell>
          <cell r="L2690">
            <v>4</v>
          </cell>
          <cell r="M2690">
            <v>27</v>
          </cell>
          <cell r="N2690">
            <v>165</v>
          </cell>
          <cell r="O2690">
            <v>275</v>
          </cell>
          <cell r="Q2690" t="str">
            <v/>
          </cell>
          <cell r="R2690" t="str">
            <v>GSEDental44835</v>
          </cell>
          <cell r="S2690" t="str">
            <v/>
          </cell>
          <cell r="T2690">
            <v>8986</v>
          </cell>
          <cell r="U2690">
            <v>470.25</v>
          </cell>
          <cell r="V2690">
            <v>0</v>
          </cell>
          <cell r="W2690">
            <v>0</v>
          </cell>
          <cell r="X2690">
            <v>8986</v>
          </cell>
          <cell r="Y2690">
            <v>0</v>
          </cell>
        </row>
        <row r="2691">
          <cell r="I2691">
            <v>41</v>
          </cell>
          <cell r="J2691">
            <v>3</v>
          </cell>
          <cell r="K2691">
            <v>6</v>
          </cell>
          <cell r="L2691">
            <v>0</v>
          </cell>
          <cell r="M2691">
            <v>7</v>
          </cell>
          <cell r="N2691">
            <v>57</v>
          </cell>
          <cell r="O2691">
            <v>84</v>
          </cell>
          <cell r="Q2691" t="str">
            <v/>
          </cell>
          <cell r="R2691" t="str">
            <v>HSDental44835</v>
          </cell>
          <cell r="S2691" t="str">
            <v/>
          </cell>
          <cell r="T2691">
            <v>2947</v>
          </cell>
          <cell r="U2691">
            <v>162.44999999999999</v>
          </cell>
          <cell r="V2691">
            <v>0</v>
          </cell>
          <cell r="W2691">
            <v>0</v>
          </cell>
          <cell r="X2691">
            <v>2947</v>
          </cell>
          <cell r="Y2691">
            <v>0</v>
          </cell>
        </row>
        <row r="2692">
          <cell r="I2692">
            <v>24</v>
          </cell>
          <cell r="J2692">
            <v>1</v>
          </cell>
          <cell r="K2692">
            <v>1</v>
          </cell>
          <cell r="L2692">
            <v>2</v>
          </cell>
          <cell r="M2692">
            <v>4</v>
          </cell>
          <cell r="N2692">
            <v>32</v>
          </cell>
          <cell r="O2692">
            <v>53</v>
          </cell>
          <cell r="Q2692" t="str">
            <v/>
          </cell>
          <cell r="R2692" t="str">
            <v>WNDental44835</v>
          </cell>
          <cell r="S2692" t="str">
            <v/>
          </cell>
          <cell r="T2692">
            <v>1680</v>
          </cell>
          <cell r="U2692">
            <v>91.2</v>
          </cell>
          <cell r="V2692">
            <v>0</v>
          </cell>
          <cell r="W2692">
            <v>0</v>
          </cell>
          <cell r="X2692">
            <v>1680</v>
          </cell>
          <cell r="Y2692">
            <v>0</v>
          </cell>
        </row>
        <row r="2693">
          <cell r="I2693">
            <v>5</v>
          </cell>
          <cell r="J2693">
            <v>2</v>
          </cell>
          <cell r="K2693">
            <v>0</v>
          </cell>
          <cell r="L2693">
            <v>0</v>
          </cell>
          <cell r="M2693">
            <v>3</v>
          </cell>
          <cell r="N2693">
            <v>10</v>
          </cell>
          <cell r="O2693">
            <v>23</v>
          </cell>
          <cell r="Q2693" t="str">
            <v/>
          </cell>
          <cell r="R2693" t="str">
            <v>CWDental44835</v>
          </cell>
          <cell r="S2693" t="str">
            <v/>
          </cell>
          <cell r="T2693">
            <v>639</v>
          </cell>
          <cell r="U2693">
            <v>28.5</v>
          </cell>
          <cell r="V2693">
            <v>0</v>
          </cell>
          <cell r="W2693">
            <v>0</v>
          </cell>
          <cell r="X2693">
            <v>639</v>
          </cell>
          <cell r="Y2693">
            <v>0</v>
          </cell>
        </row>
        <row r="2694">
          <cell r="I2694">
            <v>23</v>
          </cell>
          <cell r="J2694">
            <v>7</v>
          </cell>
          <cell r="K2694">
            <v>2</v>
          </cell>
          <cell r="L2694">
            <v>1</v>
          </cell>
          <cell r="M2694">
            <v>14</v>
          </cell>
          <cell r="N2694">
            <v>47</v>
          </cell>
          <cell r="O2694">
            <v>103</v>
          </cell>
          <cell r="Q2694" t="str">
            <v/>
          </cell>
          <cell r="R2694" t="str">
            <v>FRDental44835</v>
          </cell>
          <cell r="S2694" t="str">
            <v/>
          </cell>
          <cell r="T2694">
            <v>3045</v>
          </cell>
          <cell r="U2694">
            <v>133.94999999999999</v>
          </cell>
          <cell r="V2694">
            <v>0</v>
          </cell>
          <cell r="W2694">
            <v>0</v>
          </cell>
          <cell r="X2694">
            <v>3045</v>
          </cell>
          <cell r="Y2694">
            <v>0</v>
          </cell>
        </row>
        <row r="2695">
          <cell r="I2695">
            <v>2</v>
          </cell>
          <cell r="J2695">
            <v>1</v>
          </cell>
          <cell r="K2695">
            <v>0</v>
          </cell>
          <cell r="L2695">
            <v>0</v>
          </cell>
          <cell r="M2695">
            <v>0</v>
          </cell>
          <cell r="N2695">
            <v>3</v>
          </cell>
          <cell r="O2695">
            <v>4</v>
          </cell>
          <cell r="Q2695" t="str">
            <v/>
          </cell>
          <cell r="R2695" t="str">
            <v>GSEDental44835</v>
          </cell>
          <cell r="S2695" t="str">
            <v/>
          </cell>
          <cell r="T2695">
            <v>150</v>
          </cell>
          <cell r="U2695">
            <v>8.5500000000000007</v>
          </cell>
          <cell r="V2695">
            <v>0</v>
          </cell>
          <cell r="W2695">
            <v>0</v>
          </cell>
          <cell r="X2695">
            <v>150</v>
          </cell>
          <cell r="Y2695">
            <v>0</v>
          </cell>
        </row>
        <row r="2696">
          <cell r="I2696">
            <v>1</v>
          </cell>
          <cell r="J2696">
            <v>0</v>
          </cell>
          <cell r="K2696">
            <v>0</v>
          </cell>
          <cell r="L2696">
            <v>0</v>
          </cell>
          <cell r="M2696">
            <v>0</v>
          </cell>
          <cell r="N2696">
            <v>1</v>
          </cell>
          <cell r="O2696">
            <v>1</v>
          </cell>
          <cell r="Q2696" t="str">
            <v/>
          </cell>
          <cell r="R2696" t="str">
            <v>HSDental44835</v>
          </cell>
          <cell r="S2696" t="str">
            <v/>
          </cell>
          <cell r="T2696">
            <v>39</v>
          </cell>
          <cell r="U2696">
            <v>2.85</v>
          </cell>
          <cell r="V2696">
            <v>0</v>
          </cell>
          <cell r="W2696">
            <v>0</v>
          </cell>
          <cell r="X2696">
            <v>39</v>
          </cell>
          <cell r="Y2696">
            <v>0</v>
          </cell>
        </row>
        <row r="2697">
          <cell r="I2697">
            <v>0</v>
          </cell>
          <cell r="J2697">
            <v>0</v>
          </cell>
          <cell r="K2697">
            <v>0</v>
          </cell>
          <cell r="L2697">
            <v>0</v>
          </cell>
          <cell r="M2697">
            <v>0</v>
          </cell>
          <cell r="N2697">
            <v>0</v>
          </cell>
          <cell r="O2697">
            <v>0</v>
          </cell>
          <cell r="Q2697" t="str">
            <v/>
          </cell>
          <cell r="R2697" t="str">
            <v>UDDental44835</v>
          </cell>
          <cell r="S2697" t="str">
            <v/>
          </cell>
          <cell r="T2697">
            <v>0</v>
          </cell>
          <cell r="U2697">
            <v>0</v>
          </cell>
          <cell r="V2697">
            <v>0</v>
          </cell>
          <cell r="W2697">
            <v>0</v>
          </cell>
          <cell r="X2697">
            <v>0</v>
          </cell>
          <cell r="Y2697">
            <v>0</v>
          </cell>
        </row>
        <row r="2698">
          <cell r="I2698">
            <v>13</v>
          </cell>
          <cell r="J2698">
            <v>4</v>
          </cell>
          <cell r="K2698">
            <v>0</v>
          </cell>
          <cell r="L2698">
            <v>0</v>
          </cell>
          <cell r="M2698">
            <v>1</v>
          </cell>
          <cell r="N2698">
            <v>18</v>
          </cell>
          <cell r="O2698">
            <v>25</v>
          </cell>
          <cell r="Q2698" t="str">
            <v/>
          </cell>
          <cell r="R2698" t="str">
            <v>CWDental44835</v>
          </cell>
          <cell r="S2698" t="str">
            <v/>
          </cell>
          <cell r="T2698">
            <v>895</v>
          </cell>
          <cell r="U2698">
            <v>51.3</v>
          </cell>
          <cell r="V2698">
            <v>0</v>
          </cell>
          <cell r="W2698">
            <v>0</v>
          </cell>
          <cell r="X2698">
            <v>895</v>
          </cell>
          <cell r="Y2698">
            <v>0</v>
          </cell>
        </row>
        <row r="2699">
          <cell r="I2699">
            <v>15</v>
          </cell>
          <cell r="J2699">
            <v>3</v>
          </cell>
          <cell r="K2699">
            <v>2</v>
          </cell>
          <cell r="L2699">
            <v>1</v>
          </cell>
          <cell r="M2699">
            <v>0</v>
          </cell>
          <cell r="N2699">
            <v>21</v>
          </cell>
          <cell r="O2699">
            <v>28</v>
          </cell>
          <cell r="Q2699" t="str">
            <v/>
          </cell>
          <cell r="R2699" t="str">
            <v>FRDental44835</v>
          </cell>
          <cell r="S2699" t="str">
            <v/>
          </cell>
          <cell r="T2699">
            <v>1045</v>
          </cell>
          <cell r="U2699">
            <v>59.85</v>
          </cell>
          <cell r="V2699">
            <v>0</v>
          </cell>
          <cell r="W2699">
            <v>0</v>
          </cell>
          <cell r="X2699">
            <v>1045</v>
          </cell>
          <cell r="Y2699">
            <v>0</v>
          </cell>
        </row>
        <row r="2700">
          <cell r="I2700">
            <v>0</v>
          </cell>
          <cell r="J2700">
            <v>1</v>
          </cell>
          <cell r="K2700">
            <v>0</v>
          </cell>
          <cell r="L2700">
            <v>0</v>
          </cell>
          <cell r="M2700">
            <v>0</v>
          </cell>
          <cell r="N2700">
            <v>1</v>
          </cell>
          <cell r="O2700">
            <v>2</v>
          </cell>
          <cell r="Q2700" t="str">
            <v/>
          </cell>
          <cell r="R2700" t="str">
            <v>GSEDental44835</v>
          </cell>
          <cell r="S2700" t="str">
            <v/>
          </cell>
          <cell r="T2700">
            <v>72</v>
          </cell>
          <cell r="U2700">
            <v>2.85</v>
          </cell>
          <cell r="V2700">
            <v>0</v>
          </cell>
          <cell r="W2700">
            <v>0</v>
          </cell>
          <cell r="X2700">
            <v>72</v>
          </cell>
          <cell r="Y2700">
            <v>0</v>
          </cell>
        </row>
        <row r="2701">
          <cell r="I2701">
            <v>9</v>
          </cell>
          <cell r="J2701">
            <v>1</v>
          </cell>
          <cell r="K2701">
            <v>1</v>
          </cell>
          <cell r="L2701">
            <v>0</v>
          </cell>
          <cell r="M2701">
            <v>0</v>
          </cell>
          <cell r="N2701">
            <v>11</v>
          </cell>
          <cell r="O2701">
            <v>13</v>
          </cell>
          <cell r="Q2701" t="str">
            <v/>
          </cell>
          <cell r="R2701" t="str">
            <v>CWDental44835</v>
          </cell>
          <cell r="S2701" t="str">
            <v/>
          </cell>
          <cell r="T2701">
            <v>495</v>
          </cell>
          <cell r="U2701">
            <v>31.35</v>
          </cell>
          <cell r="V2701">
            <v>0</v>
          </cell>
          <cell r="W2701">
            <v>0</v>
          </cell>
          <cell r="X2701">
            <v>495</v>
          </cell>
          <cell r="Y2701">
            <v>0</v>
          </cell>
        </row>
        <row r="2702">
          <cell r="I2702">
            <v>17</v>
          </cell>
          <cell r="J2702">
            <v>1</v>
          </cell>
          <cell r="K2702">
            <v>0</v>
          </cell>
          <cell r="L2702">
            <v>1</v>
          </cell>
          <cell r="M2702">
            <v>0</v>
          </cell>
          <cell r="N2702">
            <v>19</v>
          </cell>
          <cell r="O2702">
            <v>22</v>
          </cell>
          <cell r="Q2702" t="str">
            <v/>
          </cell>
          <cell r="R2702" t="str">
            <v>FRDental44835</v>
          </cell>
          <cell r="S2702" t="str">
            <v/>
          </cell>
          <cell r="T2702">
            <v>835</v>
          </cell>
          <cell r="U2702">
            <v>54.15</v>
          </cell>
          <cell r="V2702">
            <v>0</v>
          </cell>
          <cell r="W2702">
            <v>0</v>
          </cell>
          <cell r="X2702">
            <v>835</v>
          </cell>
          <cell r="Y2702">
            <v>0</v>
          </cell>
        </row>
        <row r="2703">
          <cell r="I2703">
            <v>0</v>
          </cell>
          <cell r="J2703">
            <v>0</v>
          </cell>
          <cell r="K2703">
            <v>0</v>
          </cell>
          <cell r="L2703">
            <v>0</v>
          </cell>
          <cell r="M2703">
            <v>0</v>
          </cell>
          <cell r="N2703">
            <v>0</v>
          </cell>
          <cell r="O2703">
            <v>0</v>
          </cell>
          <cell r="Q2703" t="str">
            <v/>
          </cell>
          <cell r="R2703" t="str">
            <v>GSEDental44835</v>
          </cell>
          <cell r="S2703" t="str">
            <v/>
          </cell>
          <cell r="T2703">
            <v>0</v>
          </cell>
          <cell r="U2703">
            <v>0</v>
          </cell>
          <cell r="V2703">
            <v>0</v>
          </cell>
          <cell r="W2703">
            <v>0</v>
          </cell>
          <cell r="X2703">
            <v>0</v>
          </cell>
          <cell r="Y2703">
            <v>0</v>
          </cell>
        </row>
        <row r="2704">
          <cell r="I2704">
            <v>0</v>
          </cell>
          <cell r="J2704">
            <v>0</v>
          </cell>
          <cell r="K2704">
            <v>0</v>
          </cell>
          <cell r="L2704">
            <v>0</v>
          </cell>
          <cell r="M2704">
            <v>0</v>
          </cell>
          <cell r="N2704">
            <v>0</v>
          </cell>
          <cell r="O2704">
            <v>0</v>
          </cell>
          <cell r="Q2704" t="str">
            <v/>
          </cell>
          <cell r="R2704" t="str">
            <v>HSDental44835</v>
          </cell>
          <cell r="S2704" t="str">
            <v/>
          </cell>
          <cell r="T2704">
            <v>0</v>
          </cell>
          <cell r="U2704">
            <v>0</v>
          </cell>
          <cell r="V2704">
            <v>0</v>
          </cell>
          <cell r="W2704">
            <v>0</v>
          </cell>
          <cell r="X2704">
            <v>0</v>
          </cell>
          <cell r="Y2704">
            <v>0</v>
          </cell>
        </row>
        <row r="2705">
          <cell r="I2705">
            <v>77</v>
          </cell>
          <cell r="J2705">
            <v>0</v>
          </cell>
          <cell r="K2705">
            <v>0</v>
          </cell>
          <cell r="L2705">
            <v>0</v>
          </cell>
          <cell r="M2705">
            <v>0</v>
          </cell>
          <cell r="N2705">
            <v>77</v>
          </cell>
          <cell r="O2705">
            <v>77</v>
          </cell>
          <cell r="Q2705" t="str">
            <v>CWMajor Medical44866</v>
          </cell>
          <cell r="R2705" t="str">
            <v>CWMedical44866</v>
          </cell>
          <cell r="S2705" t="str">
            <v>CWMedicalMajor Medical44866</v>
          </cell>
          <cell r="T2705">
            <v>46816</v>
          </cell>
          <cell r="U2705">
            <v>3494.26</v>
          </cell>
          <cell r="V2705">
            <v>535.15</v>
          </cell>
          <cell r="W2705">
            <v>0</v>
          </cell>
          <cell r="X2705">
            <v>12163.247616279101</v>
          </cell>
          <cell r="Y2705">
            <v>17.9025</v>
          </cell>
        </row>
        <row r="2706">
          <cell r="I2706">
            <v>0</v>
          </cell>
          <cell r="J2706">
            <v>4</v>
          </cell>
          <cell r="K2706">
            <v>7</v>
          </cell>
          <cell r="L2706">
            <v>0</v>
          </cell>
          <cell r="M2706">
            <v>0</v>
          </cell>
          <cell r="N2706">
            <v>11</v>
          </cell>
          <cell r="O2706">
            <v>22</v>
          </cell>
          <cell r="Q2706" t="str">
            <v>CWMajor Medical44866</v>
          </cell>
          <cell r="R2706" t="str">
            <v>CWMedical44866</v>
          </cell>
          <cell r="S2706" t="str">
            <v>CWMedicalMajor Medical44866</v>
          </cell>
          <cell r="T2706">
            <v>12881</v>
          </cell>
          <cell r="U2706">
            <v>499.18</v>
          </cell>
          <cell r="V2706">
            <v>322.3</v>
          </cell>
          <cell r="W2706">
            <v>0</v>
          </cell>
          <cell r="X2706">
            <v>4706.4995265151501</v>
          </cell>
          <cell r="Y2706">
            <v>5.1150000000000002</v>
          </cell>
        </row>
        <row r="2707">
          <cell r="I2707">
            <v>0</v>
          </cell>
          <cell r="J2707">
            <v>0</v>
          </cell>
          <cell r="K2707">
            <v>0</v>
          </cell>
          <cell r="L2707">
            <v>3</v>
          </cell>
          <cell r="M2707">
            <v>7</v>
          </cell>
          <cell r="N2707">
            <v>10</v>
          </cell>
          <cell r="O2707">
            <v>39</v>
          </cell>
          <cell r="Q2707" t="str">
            <v>CWMajor Medical44866</v>
          </cell>
          <cell r="R2707" t="str">
            <v>CWMedical44866</v>
          </cell>
          <cell r="S2707" t="str">
            <v>CWMedicalMajor Medical44866</v>
          </cell>
          <cell r="T2707">
            <v>13840</v>
          </cell>
          <cell r="U2707">
            <v>453.8</v>
          </cell>
          <cell r="V2707">
            <v>293</v>
          </cell>
          <cell r="W2707">
            <v>0</v>
          </cell>
          <cell r="X2707">
            <v>6402.3502962704697</v>
          </cell>
          <cell r="Y2707">
            <v>9.0675000000000008</v>
          </cell>
        </row>
        <row r="2708">
          <cell r="I2708">
            <v>621</v>
          </cell>
          <cell r="J2708">
            <v>0</v>
          </cell>
          <cell r="K2708">
            <v>0</v>
          </cell>
          <cell r="L2708">
            <v>0</v>
          </cell>
          <cell r="M2708">
            <v>0</v>
          </cell>
          <cell r="N2708">
            <v>621</v>
          </cell>
          <cell r="O2708">
            <v>621</v>
          </cell>
          <cell r="Q2708" t="str">
            <v>FRMajor Medical44866</v>
          </cell>
          <cell r="R2708" t="str">
            <v>FRMedical44866</v>
          </cell>
          <cell r="S2708" t="str">
            <v>FRMedicalMajor Medical44866</v>
          </cell>
          <cell r="T2708">
            <v>377568</v>
          </cell>
          <cell r="U2708">
            <v>28180.98</v>
          </cell>
          <cell r="V2708">
            <v>4315.95</v>
          </cell>
          <cell r="W2708">
            <v>0</v>
          </cell>
          <cell r="X2708">
            <v>98095.802204016902</v>
          </cell>
          <cell r="Y2708">
            <v>144.38249999999999</v>
          </cell>
        </row>
        <row r="2709">
          <cell r="I2709">
            <v>0</v>
          </cell>
          <cell r="J2709">
            <v>60</v>
          </cell>
          <cell r="K2709">
            <v>43</v>
          </cell>
          <cell r="L2709">
            <v>0</v>
          </cell>
          <cell r="M2709">
            <v>0</v>
          </cell>
          <cell r="N2709">
            <v>103</v>
          </cell>
          <cell r="O2709">
            <v>206</v>
          </cell>
          <cell r="Q2709" t="str">
            <v>FRMajor Medical44866</v>
          </cell>
          <cell r="R2709" t="str">
            <v>FRMedical44866</v>
          </cell>
          <cell r="S2709" t="str">
            <v>FRMedicalMajor Medical44866</v>
          </cell>
          <cell r="T2709">
            <v>120613</v>
          </cell>
          <cell r="U2709">
            <v>4674.1400000000003</v>
          </cell>
          <cell r="V2709">
            <v>3017.9</v>
          </cell>
          <cell r="W2709">
            <v>0</v>
          </cell>
          <cell r="X2709">
            <v>49198.774147727301</v>
          </cell>
          <cell r="Y2709">
            <v>47.895000000000003</v>
          </cell>
        </row>
        <row r="2710">
          <cell r="I2710">
            <v>1</v>
          </cell>
          <cell r="J2710">
            <v>0</v>
          </cell>
          <cell r="K2710">
            <v>0</v>
          </cell>
          <cell r="L2710">
            <v>23</v>
          </cell>
          <cell r="M2710">
            <v>64</v>
          </cell>
          <cell r="N2710">
            <v>88</v>
          </cell>
          <cell r="O2710">
            <v>349</v>
          </cell>
          <cell r="Q2710" t="str">
            <v>FRMajor Medical44866</v>
          </cell>
          <cell r="R2710" t="str">
            <v>FRMedical44866</v>
          </cell>
          <cell r="S2710" t="str">
            <v>FRMedicalMajor Medical44866</v>
          </cell>
          <cell r="T2710">
            <v>121016</v>
          </cell>
          <cell r="U2710">
            <v>3993.44</v>
          </cell>
          <cell r="V2710">
            <v>2556.0500000000002</v>
          </cell>
          <cell r="W2710">
            <v>0</v>
          </cell>
          <cell r="X2710">
            <v>56222.440146472902</v>
          </cell>
          <cell r="Y2710">
            <v>81.142499999999998</v>
          </cell>
        </row>
        <row r="2711">
          <cell r="I2711">
            <v>31</v>
          </cell>
          <cell r="J2711">
            <v>0</v>
          </cell>
          <cell r="K2711">
            <v>0</v>
          </cell>
          <cell r="L2711">
            <v>0</v>
          </cell>
          <cell r="M2711">
            <v>0</v>
          </cell>
          <cell r="N2711">
            <v>31</v>
          </cell>
          <cell r="O2711">
            <v>31</v>
          </cell>
          <cell r="Q2711" t="str">
            <v>GSEMajor Medical44866</v>
          </cell>
          <cell r="R2711" t="str">
            <v>GSEMedical44866</v>
          </cell>
          <cell r="S2711" t="str">
            <v>GSMedicalMajor Medical44866</v>
          </cell>
          <cell r="T2711">
            <v>18848</v>
          </cell>
          <cell r="U2711">
            <v>1406.78</v>
          </cell>
          <cell r="V2711">
            <v>215.45</v>
          </cell>
          <cell r="W2711">
            <v>0</v>
          </cell>
          <cell r="X2711">
            <v>4896.8918974629996</v>
          </cell>
          <cell r="Y2711">
            <v>7.2074999999999996</v>
          </cell>
        </row>
        <row r="2712">
          <cell r="I2712">
            <v>0</v>
          </cell>
          <cell r="J2712">
            <v>1</v>
          </cell>
          <cell r="K2712">
            <v>2</v>
          </cell>
          <cell r="L2712">
            <v>0</v>
          </cell>
          <cell r="M2712">
            <v>0</v>
          </cell>
          <cell r="N2712">
            <v>3</v>
          </cell>
          <cell r="O2712">
            <v>6</v>
          </cell>
          <cell r="Q2712" t="str">
            <v>GSEMajor Medical44866</v>
          </cell>
          <cell r="R2712" t="str">
            <v>GSEMedical44866</v>
          </cell>
          <cell r="S2712" t="str">
            <v>GSMedicalMajor Medical44866</v>
          </cell>
          <cell r="T2712">
            <v>3513</v>
          </cell>
          <cell r="U2712">
            <v>136.13999999999999</v>
          </cell>
          <cell r="V2712">
            <v>87.9</v>
          </cell>
          <cell r="W2712">
            <v>0</v>
          </cell>
          <cell r="X2712">
            <v>1262.91003787879</v>
          </cell>
          <cell r="Y2712">
            <v>1.395</v>
          </cell>
        </row>
        <row r="2713">
          <cell r="I2713">
            <v>0</v>
          </cell>
          <cell r="J2713">
            <v>0</v>
          </cell>
          <cell r="K2713">
            <v>0</v>
          </cell>
          <cell r="L2713">
            <v>2</v>
          </cell>
          <cell r="M2713">
            <v>3</v>
          </cell>
          <cell r="N2713">
            <v>5</v>
          </cell>
          <cell r="O2713">
            <v>20</v>
          </cell>
          <cell r="Q2713" t="str">
            <v>GSEMajor Medical44866</v>
          </cell>
          <cell r="R2713" t="str">
            <v>GSEMedical44866</v>
          </cell>
          <cell r="S2713" t="str">
            <v>GSMedicalMajor Medical44866</v>
          </cell>
          <cell r="T2713">
            <v>6920</v>
          </cell>
          <cell r="U2713">
            <v>226.9</v>
          </cell>
          <cell r="V2713">
            <v>146.5</v>
          </cell>
          <cell r="W2713">
            <v>0</v>
          </cell>
          <cell r="X2713">
            <v>3142.4609039154202</v>
          </cell>
          <cell r="Y2713">
            <v>4.6500000000000004</v>
          </cell>
        </row>
        <row r="2714">
          <cell r="I2714">
            <v>1</v>
          </cell>
          <cell r="J2714">
            <v>0</v>
          </cell>
          <cell r="K2714">
            <v>0</v>
          </cell>
          <cell r="L2714">
            <v>0</v>
          </cell>
          <cell r="M2714">
            <v>0</v>
          </cell>
          <cell r="N2714">
            <v>1</v>
          </cell>
          <cell r="O2714">
            <v>1</v>
          </cell>
          <cell r="Q2714" t="str">
            <v>CWMajor Medical44866</v>
          </cell>
          <cell r="R2714" t="str">
            <v>CWMedical44866</v>
          </cell>
          <cell r="S2714" t="str">
            <v>CWMedicalMajor Medical44866</v>
          </cell>
          <cell r="T2714">
            <v>608</v>
          </cell>
          <cell r="U2714">
            <v>45.38</v>
          </cell>
          <cell r="V2714">
            <v>6.95</v>
          </cell>
          <cell r="W2714">
            <v>0</v>
          </cell>
          <cell r="X2714">
            <v>157.96425475687099</v>
          </cell>
          <cell r="Y2714">
            <v>0.23250000000000001</v>
          </cell>
        </row>
        <row r="2715">
          <cell r="I2715">
            <v>3</v>
          </cell>
          <cell r="J2715">
            <v>0</v>
          </cell>
          <cell r="K2715">
            <v>0</v>
          </cell>
          <cell r="L2715">
            <v>0</v>
          </cell>
          <cell r="M2715">
            <v>0</v>
          </cell>
          <cell r="N2715">
            <v>3</v>
          </cell>
          <cell r="O2715">
            <v>3</v>
          </cell>
          <cell r="Q2715" t="str">
            <v>FRMajor Medical44866</v>
          </cell>
          <cell r="R2715" t="str">
            <v>FRMedical44866</v>
          </cell>
          <cell r="S2715" t="str">
            <v>FRMedicalMajor Medical44866</v>
          </cell>
          <cell r="T2715">
            <v>1824</v>
          </cell>
          <cell r="U2715">
            <v>136.13999999999999</v>
          </cell>
          <cell r="V2715">
            <v>20.85</v>
          </cell>
          <cell r="W2715">
            <v>0</v>
          </cell>
          <cell r="X2715">
            <v>473.89276427061299</v>
          </cell>
          <cell r="Y2715">
            <v>0.69750000000000001</v>
          </cell>
        </row>
        <row r="2716">
          <cell r="I2716">
            <v>0</v>
          </cell>
          <cell r="J2716">
            <v>1</v>
          </cell>
          <cell r="K2716">
            <v>0</v>
          </cell>
          <cell r="L2716">
            <v>0</v>
          </cell>
          <cell r="M2716">
            <v>0</v>
          </cell>
          <cell r="N2716">
            <v>1</v>
          </cell>
          <cell r="O2716">
            <v>2</v>
          </cell>
          <cell r="Q2716" t="str">
            <v>FRMajor Medical44866</v>
          </cell>
          <cell r="R2716" t="str">
            <v>FRMedical44866</v>
          </cell>
          <cell r="S2716" t="str">
            <v>FRMedicalMajor Medical44866</v>
          </cell>
          <cell r="T2716">
            <v>1171</v>
          </cell>
          <cell r="U2716">
            <v>45.38</v>
          </cell>
          <cell r="V2716">
            <v>29.3</v>
          </cell>
          <cell r="W2716">
            <v>0</v>
          </cell>
          <cell r="X2716">
            <v>572.62878787878799</v>
          </cell>
          <cell r="Y2716">
            <v>0.46500000000000002</v>
          </cell>
        </row>
        <row r="2717">
          <cell r="I2717">
            <v>56</v>
          </cell>
          <cell r="J2717">
            <v>0</v>
          </cell>
          <cell r="K2717">
            <v>0</v>
          </cell>
          <cell r="L2717">
            <v>0</v>
          </cell>
          <cell r="M2717">
            <v>0</v>
          </cell>
          <cell r="N2717">
            <v>56</v>
          </cell>
          <cell r="O2717">
            <v>56</v>
          </cell>
          <cell r="Q2717" t="str">
            <v>CWMID44866</v>
          </cell>
          <cell r="R2717" t="str">
            <v>CWMedical44866</v>
          </cell>
          <cell r="S2717" t="str">
            <v>CWMedicalMID44866</v>
          </cell>
          <cell r="T2717">
            <v>38528</v>
          </cell>
          <cell r="U2717">
            <v>2541.2800000000002</v>
          </cell>
          <cell r="V2717">
            <v>389.2</v>
          </cell>
          <cell r="W2717">
            <v>933.52</v>
          </cell>
          <cell r="X2717">
            <v>16302.5756222081</v>
          </cell>
          <cell r="Y2717">
            <v>13.02</v>
          </cell>
        </row>
        <row r="2718">
          <cell r="I2718">
            <v>0</v>
          </cell>
          <cell r="J2718">
            <v>8</v>
          </cell>
          <cell r="K2718">
            <v>6</v>
          </cell>
          <cell r="L2718">
            <v>0</v>
          </cell>
          <cell r="M2718">
            <v>0</v>
          </cell>
          <cell r="N2718">
            <v>14</v>
          </cell>
          <cell r="O2718">
            <v>28</v>
          </cell>
          <cell r="Q2718" t="str">
            <v>CWMID44866</v>
          </cell>
          <cell r="R2718" t="str">
            <v>CWMedical44866</v>
          </cell>
          <cell r="S2718" t="str">
            <v>CWMedicalMID44866</v>
          </cell>
          <cell r="T2718">
            <v>18578</v>
          </cell>
          <cell r="U2718">
            <v>635.32000000000005</v>
          </cell>
          <cell r="V2718">
            <v>410.2</v>
          </cell>
          <cell r="W2718">
            <v>466.62</v>
          </cell>
          <cell r="X2718">
            <v>9080.4749242350208</v>
          </cell>
          <cell r="Y2718">
            <v>6.51</v>
          </cell>
        </row>
        <row r="2719">
          <cell r="I2719">
            <v>0</v>
          </cell>
          <cell r="J2719">
            <v>0</v>
          </cell>
          <cell r="K2719">
            <v>0</v>
          </cell>
          <cell r="L2719">
            <v>3</v>
          </cell>
          <cell r="M2719">
            <v>14</v>
          </cell>
          <cell r="N2719">
            <v>17</v>
          </cell>
          <cell r="O2719">
            <v>68</v>
          </cell>
          <cell r="Q2719" t="str">
            <v>CWMID44866</v>
          </cell>
          <cell r="R2719" t="str">
            <v>CWMedical44866</v>
          </cell>
          <cell r="S2719" t="str">
            <v>CWMedicalMID44866</v>
          </cell>
          <cell r="T2719">
            <v>26673</v>
          </cell>
          <cell r="U2719">
            <v>771.46</v>
          </cell>
          <cell r="V2719">
            <v>498.1</v>
          </cell>
          <cell r="W2719">
            <v>850</v>
          </cell>
          <cell r="X2719">
            <v>15787.402292233601</v>
          </cell>
          <cell r="Y2719">
            <v>15.81</v>
          </cell>
        </row>
        <row r="2720">
          <cell r="I2720">
            <v>526</v>
          </cell>
          <cell r="J2720">
            <v>0</v>
          </cell>
          <cell r="K2720">
            <v>0</v>
          </cell>
          <cell r="L2720">
            <v>0</v>
          </cell>
          <cell r="M2720">
            <v>0</v>
          </cell>
          <cell r="N2720">
            <v>526</v>
          </cell>
          <cell r="O2720">
            <v>526</v>
          </cell>
          <cell r="Q2720" t="str">
            <v>FRMID44866</v>
          </cell>
          <cell r="R2720" t="str">
            <v>FRMedical44866</v>
          </cell>
          <cell r="S2720" t="str">
            <v>FRMedicalMID44866</v>
          </cell>
          <cell r="T2720">
            <v>361888</v>
          </cell>
          <cell r="U2720">
            <v>23869.88</v>
          </cell>
          <cell r="V2720">
            <v>3655.7</v>
          </cell>
          <cell r="W2720">
            <v>8768.42</v>
          </cell>
          <cell r="X2720">
            <v>153127.763880026</v>
          </cell>
          <cell r="Y2720">
            <v>122.295</v>
          </cell>
        </row>
        <row r="2721">
          <cell r="I2721">
            <v>0</v>
          </cell>
          <cell r="J2721">
            <v>83</v>
          </cell>
          <cell r="K2721">
            <v>72</v>
          </cell>
          <cell r="L2721">
            <v>0</v>
          </cell>
          <cell r="M2721">
            <v>0</v>
          </cell>
          <cell r="N2721">
            <v>155</v>
          </cell>
          <cell r="O2721">
            <v>310</v>
          </cell>
          <cell r="Q2721" t="str">
            <v>FRMID44866</v>
          </cell>
          <cell r="R2721" t="str">
            <v>FRMedical44866</v>
          </cell>
          <cell r="S2721" t="str">
            <v>FRMedicalMID44866</v>
          </cell>
          <cell r="T2721">
            <v>205685</v>
          </cell>
          <cell r="U2721">
            <v>7033.9</v>
          </cell>
          <cell r="V2721">
            <v>4541.5</v>
          </cell>
          <cell r="W2721">
            <v>5166.1499999999996</v>
          </cell>
          <cell r="X2721">
            <v>99308.722675725905</v>
          </cell>
          <cell r="Y2721">
            <v>72.075000000000003</v>
          </cell>
        </row>
        <row r="2722">
          <cell r="I2722">
            <v>0</v>
          </cell>
          <cell r="J2722">
            <v>0</v>
          </cell>
          <cell r="K2722">
            <v>0</v>
          </cell>
          <cell r="L2722">
            <v>27</v>
          </cell>
          <cell r="M2722">
            <v>83</v>
          </cell>
          <cell r="N2722">
            <v>110</v>
          </cell>
          <cell r="O2722">
            <v>419</v>
          </cell>
          <cell r="Q2722" t="str">
            <v>FRMID44866</v>
          </cell>
          <cell r="R2722" t="str">
            <v>FRMedical44866</v>
          </cell>
          <cell r="S2722" t="str">
            <v>FRMedicalMID44866</v>
          </cell>
          <cell r="T2722">
            <v>172590</v>
          </cell>
          <cell r="U2722">
            <v>4991.8</v>
          </cell>
          <cell r="V2722">
            <v>3223</v>
          </cell>
          <cell r="W2722">
            <v>5500</v>
          </cell>
          <cell r="X2722">
            <v>101205.709598074</v>
          </cell>
          <cell r="Y2722">
            <v>97.417500000000004</v>
          </cell>
        </row>
        <row r="2723">
          <cell r="I2723">
            <v>27</v>
          </cell>
          <cell r="J2723">
            <v>0</v>
          </cell>
          <cell r="K2723">
            <v>0</v>
          </cell>
          <cell r="L2723">
            <v>0</v>
          </cell>
          <cell r="M2723">
            <v>0</v>
          </cell>
          <cell r="N2723">
            <v>27</v>
          </cell>
          <cell r="O2723">
            <v>27</v>
          </cell>
          <cell r="Q2723" t="str">
            <v>GSEMID44866</v>
          </cell>
          <cell r="R2723" t="str">
            <v>GSEMedical44866</v>
          </cell>
          <cell r="S2723" t="str">
            <v>GSMedicalMID44866</v>
          </cell>
          <cell r="T2723">
            <v>18576</v>
          </cell>
          <cell r="U2723">
            <v>1225.26</v>
          </cell>
          <cell r="V2723">
            <v>187.65</v>
          </cell>
          <cell r="W2723">
            <v>450.09</v>
          </cell>
          <cell r="X2723">
            <v>7860.1703892788901</v>
          </cell>
          <cell r="Y2723">
            <v>6.2774999999999999</v>
          </cell>
        </row>
        <row r="2724">
          <cell r="I2724">
            <v>0</v>
          </cell>
          <cell r="J2724">
            <v>0</v>
          </cell>
          <cell r="K2724">
            <v>1</v>
          </cell>
          <cell r="L2724">
            <v>0</v>
          </cell>
          <cell r="M2724">
            <v>0</v>
          </cell>
          <cell r="N2724">
            <v>1</v>
          </cell>
          <cell r="O2724">
            <v>2</v>
          </cell>
          <cell r="Q2724" t="str">
            <v>GSEMID44866</v>
          </cell>
          <cell r="R2724" t="str">
            <v>GSEMedical44866</v>
          </cell>
          <cell r="S2724" t="str">
            <v>GSMedicalMID44866</v>
          </cell>
          <cell r="T2724">
            <v>1327</v>
          </cell>
          <cell r="U2724">
            <v>45.38</v>
          </cell>
          <cell r="V2724">
            <v>29.3</v>
          </cell>
          <cell r="W2724">
            <v>33.33</v>
          </cell>
          <cell r="X2724">
            <v>522.95336787564804</v>
          </cell>
          <cell r="Y2724">
            <v>0.46500000000000002</v>
          </cell>
        </row>
        <row r="2725">
          <cell r="I2725">
            <v>0</v>
          </cell>
          <cell r="J2725">
            <v>0</v>
          </cell>
          <cell r="K2725">
            <v>0</v>
          </cell>
          <cell r="L2725">
            <v>1</v>
          </cell>
          <cell r="M2725">
            <v>3</v>
          </cell>
          <cell r="N2725">
            <v>4</v>
          </cell>
          <cell r="O2725">
            <v>15</v>
          </cell>
          <cell r="Q2725" t="str">
            <v>GSEMID44866</v>
          </cell>
          <cell r="R2725" t="str">
            <v>GSEMedical44866</v>
          </cell>
          <cell r="S2725" t="str">
            <v>GSMedicalMID44866</v>
          </cell>
          <cell r="T2725">
            <v>6276</v>
          </cell>
          <cell r="U2725">
            <v>181.52</v>
          </cell>
          <cell r="V2725">
            <v>117.2</v>
          </cell>
          <cell r="W2725">
            <v>200</v>
          </cell>
          <cell r="X2725">
            <v>3677.9359953946</v>
          </cell>
          <cell r="Y2725">
            <v>3.4874999999999998</v>
          </cell>
        </row>
        <row r="2726">
          <cell r="I2726">
            <v>0</v>
          </cell>
          <cell r="J2726">
            <v>0</v>
          </cell>
          <cell r="K2726">
            <v>0</v>
          </cell>
          <cell r="L2726">
            <v>0</v>
          </cell>
          <cell r="M2726">
            <v>1</v>
          </cell>
          <cell r="N2726">
            <v>1</v>
          </cell>
          <cell r="O2726">
            <v>5</v>
          </cell>
          <cell r="Q2726" t="str">
            <v>CWMID44866</v>
          </cell>
          <cell r="R2726" t="str">
            <v>CWMedical44866</v>
          </cell>
          <cell r="S2726" t="str">
            <v>CWMedicalMID44866</v>
          </cell>
          <cell r="T2726">
            <v>1569</v>
          </cell>
          <cell r="U2726">
            <v>45.38</v>
          </cell>
          <cell r="V2726">
            <v>29.3</v>
          </cell>
          <cell r="W2726">
            <v>50</v>
          </cell>
          <cell r="X2726">
            <v>950.71886120996396</v>
          </cell>
          <cell r="Y2726">
            <v>1.1625000000000001</v>
          </cell>
        </row>
        <row r="2727">
          <cell r="I2727">
            <v>4</v>
          </cell>
          <cell r="J2727">
            <v>0</v>
          </cell>
          <cell r="K2727">
            <v>0</v>
          </cell>
          <cell r="L2727">
            <v>0</v>
          </cell>
          <cell r="M2727">
            <v>0</v>
          </cell>
          <cell r="N2727">
            <v>4</v>
          </cell>
          <cell r="O2727">
            <v>4</v>
          </cell>
          <cell r="Q2727" t="str">
            <v>FRMID44866</v>
          </cell>
          <cell r="R2727" t="str">
            <v>FRMedical44866</v>
          </cell>
          <cell r="S2727" t="str">
            <v>FRMedicalMID44866</v>
          </cell>
          <cell r="T2727">
            <v>2752</v>
          </cell>
          <cell r="U2727">
            <v>181.52</v>
          </cell>
          <cell r="V2727">
            <v>27.8</v>
          </cell>
          <cell r="W2727">
            <v>66.680000000000007</v>
          </cell>
          <cell r="X2727">
            <v>1164.4696873005801</v>
          </cell>
          <cell r="Y2727">
            <v>0.93</v>
          </cell>
        </row>
        <row r="2728">
          <cell r="I2728">
            <v>0</v>
          </cell>
          <cell r="J2728">
            <v>1</v>
          </cell>
          <cell r="K2728">
            <v>1</v>
          </cell>
          <cell r="L2728">
            <v>0</v>
          </cell>
          <cell r="M2728">
            <v>0</v>
          </cell>
          <cell r="N2728">
            <v>2</v>
          </cell>
          <cell r="O2728">
            <v>4</v>
          </cell>
          <cell r="Q2728" t="str">
            <v>FRMID44866</v>
          </cell>
          <cell r="R2728" t="str">
            <v>FRMedical44866</v>
          </cell>
          <cell r="S2728" t="str">
            <v>FRMedicalMID44866</v>
          </cell>
          <cell r="T2728">
            <v>2654</v>
          </cell>
          <cell r="U2728">
            <v>90.76</v>
          </cell>
          <cell r="V2728">
            <v>58.6</v>
          </cell>
          <cell r="W2728">
            <v>66.66</v>
          </cell>
          <cell r="X2728">
            <v>1265.79770749829</v>
          </cell>
          <cell r="Y2728">
            <v>0.93</v>
          </cell>
        </row>
        <row r="2729">
          <cell r="I2729">
            <v>0</v>
          </cell>
          <cell r="J2729">
            <v>0</v>
          </cell>
          <cell r="K2729">
            <v>0</v>
          </cell>
          <cell r="L2729">
            <v>1</v>
          </cell>
          <cell r="M2729">
            <v>2</v>
          </cell>
          <cell r="N2729">
            <v>3</v>
          </cell>
          <cell r="O2729">
            <v>12</v>
          </cell>
          <cell r="Q2729" t="str">
            <v>FRMID44866</v>
          </cell>
          <cell r="R2729" t="str">
            <v>FRMedical44866</v>
          </cell>
          <cell r="S2729" t="str">
            <v>FRMedicalMID44866</v>
          </cell>
          <cell r="T2729">
            <v>4707</v>
          </cell>
          <cell r="U2729">
            <v>136.13999999999999</v>
          </cell>
          <cell r="V2729">
            <v>87.9</v>
          </cell>
          <cell r="W2729">
            <v>150</v>
          </cell>
          <cell r="X2729">
            <v>2727.2171341846301</v>
          </cell>
          <cell r="Y2729">
            <v>2.79</v>
          </cell>
        </row>
        <row r="2730">
          <cell r="I2730">
            <v>1</v>
          </cell>
          <cell r="J2730">
            <v>0</v>
          </cell>
          <cell r="K2730">
            <v>0</v>
          </cell>
          <cell r="L2730">
            <v>0</v>
          </cell>
          <cell r="M2730">
            <v>0</v>
          </cell>
          <cell r="N2730">
            <v>1</v>
          </cell>
          <cell r="O2730">
            <v>1</v>
          </cell>
          <cell r="Q2730" t="str">
            <v>GSEMID44866</v>
          </cell>
          <cell r="R2730" t="str">
            <v>GSEMedical44866</v>
          </cell>
          <cell r="S2730" t="str">
            <v>GSMedicalMID44866</v>
          </cell>
          <cell r="T2730">
            <v>688</v>
          </cell>
          <cell r="U2730">
            <v>45.38</v>
          </cell>
          <cell r="V2730">
            <v>6.95</v>
          </cell>
          <cell r="W2730">
            <v>16.670000000000002</v>
          </cell>
          <cell r="X2730">
            <v>291.11742182514399</v>
          </cell>
          <cell r="Y2730">
            <v>0.23250000000000001</v>
          </cell>
        </row>
        <row r="2731">
          <cell r="I2731">
            <v>0</v>
          </cell>
          <cell r="J2731">
            <v>1</v>
          </cell>
          <cell r="K2731">
            <v>0</v>
          </cell>
          <cell r="L2731">
            <v>0</v>
          </cell>
          <cell r="M2731">
            <v>0</v>
          </cell>
          <cell r="N2731">
            <v>1</v>
          </cell>
          <cell r="O2731">
            <v>2</v>
          </cell>
          <cell r="Q2731" t="str">
            <v>GSEMID44866</v>
          </cell>
          <cell r="R2731" t="str">
            <v>GSEMedical44866</v>
          </cell>
          <cell r="S2731" t="str">
            <v>GSMedicalMID44866</v>
          </cell>
          <cell r="T2731">
            <v>1327</v>
          </cell>
          <cell r="U2731">
            <v>45.38</v>
          </cell>
          <cell r="V2731">
            <v>29.3</v>
          </cell>
          <cell r="W2731">
            <v>33.33</v>
          </cell>
          <cell r="X2731">
            <v>742.844339622642</v>
          </cell>
          <cell r="Y2731">
            <v>0.46500000000000002</v>
          </cell>
        </row>
        <row r="2732">
          <cell r="I2732">
            <v>62</v>
          </cell>
          <cell r="J2732">
            <v>0</v>
          </cell>
          <cell r="K2732">
            <v>0</v>
          </cell>
          <cell r="L2732">
            <v>0</v>
          </cell>
          <cell r="M2732">
            <v>0</v>
          </cell>
          <cell r="N2732">
            <v>62</v>
          </cell>
          <cell r="O2732">
            <v>62</v>
          </cell>
          <cell r="Q2732" t="str">
            <v>CWHRA44866</v>
          </cell>
          <cell r="R2732" t="str">
            <v>CWMedical44866</v>
          </cell>
          <cell r="S2732" t="str">
            <v>CWMedicalHRA44866</v>
          </cell>
          <cell r="T2732">
            <v>50406</v>
          </cell>
          <cell r="U2732">
            <v>2813.56</v>
          </cell>
          <cell r="V2732">
            <v>430.9</v>
          </cell>
          <cell r="W2732">
            <v>2066.46</v>
          </cell>
          <cell r="X2732">
            <v>21818.475476020099</v>
          </cell>
          <cell r="Y2732">
            <v>14.414999999999999</v>
          </cell>
        </row>
        <row r="2733">
          <cell r="I2733">
            <v>0</v>
          </cell>
          <cell r="J2733">
            <v>12</v>
          </cell>
          <cell r="K2733">
            <v>4</v>
          </cell>
          <cell r="L2733">
            <v>0</v>
          </cell>
          <cell r="M2733">
            <v>0</v>
          </cell>
          <cell r="N2733">
            <v>16</v>
          </cell>
          <cell r="O2733">
            <v>32</v>
          </cell>
          <cell r="Q2733" t="str">
            <v>CWHRA44866</v>
          </cell>
          <cell r="R2733" t="str">
            <v>CWMedical44866</v>
          </cell>
          <cell r="S2733" t="str">
            <v>CWMedicalHRA44866</v>
          </cell>
          <cell r="T2733">
            <v>25072</v>
          </cell>
          <cell r="U2733">
            <v>726.08</v>
          </cell>
          <cell r="V2733">
            <v>468.8</v>
          </cell>
          <cell r="W2733">
            <v>1066.72</v>
          </cell>
          <cell r="X2733">
            <v>13666.8981161391</v>
          </cell>
          <cell r="Y2733">
            <v>7.44</v>
          </cell>
        </row>
        <row r="2734">
          <cell r="I2734">
            <v>0</v>
          </cell>
          <cell r="J2734">
            <v>0</v>
          </cell>
          <cell r="K2734">
            <v>0</v>
          </cell>
          <cell r="L2734">
            <v>1</v>
          </cell>
          <cell r="M2734">
            <v>11</v>
          </cell>
          <cell r="N2734">
            <v>12</v>
          </cell>
          <cell r="O2734">
            <v>47</v>
          </cell>
          <cell r="Q2734" t="str">
            <v>CWHRA44866</v>
          </cell>
          <cell r="R2734" t="str">
            <v>CWMedical44866</v>
          </cell>
          <cell r="S2734" t="str">
            <v>CWMedicalHRA44866</v>
          </cell>
          <cell r="T2734">
            <v>22188</v>
          </cell>
          <cell r="U2734">
            <v>544.55999999999995</v>
          </cell>
          <cell r="V2734">
            <v>351.6</v>
          </cell>
          <cell r="W2734">
            <v>1200</v>
          </cell>
          <cell r="X2734">
            <v>13839.7177895982</v>
          </cell>
          <cell r="Y2734">
            <v>10.9275</v>
          </cell>
        </row>
        <row r="2735">
          <cell r="I2735">
            <v>480</v>
          </cell>
          <cell r="J2735">
            <v>0</v>
          </cell>
          <cell r="K2735">
            <v>0</v>
          </cell>
          <cell r="L2735">
            <v>0</v>
          </cell>
          <cell r="M2735">
            <v>0</v>
          </cell>
          <cell r="N2735">
            <v>480</v>
          </cell>
          <cell r="O2735">
            <v>480</v>
          </cell>
          <cell r="Q2735" t="str">
            <v>FRHRA44866</v>
          </cell>
          <cell r="R2735" t="str">
            <v>FRMedical44866</v>
          </cell>
          <cell r="S2735" t="str">
            <v>FRMedicalHRA44866</v>
          </cell>
          <cell r="T2735">
            <v>390240</v>
          </cell>
          <cell r="U2735">
            <v>21782.400000000001</v>
          </cell>
          <cell r="V2735">
            <v>3336</v>
          </cell>
          <cell r="W2735">
            <v>15998.4</v>
          </cell>
          <cell r="X2735">
            <v>168917.229491768</v>
          </cell>
          <cell r="Y2735">
            <v>111.6</v>
          </cell>
        </row>
        <row r="2736">
          <cell r="I2736">
            <v>0</v>
          </cell>
          <cell r="J2736">
            <v>99</v>
          </cell>
          <cell r="K2736">
            <v>33</v>
          </cell>
          <cell r="L2736">
            <v>0</v>
          </cell>
          <cell r="M2736">
            <v>0</v>
          </cell>
          <cell r="N2736">
            <v>132</v>
          </cell>
          <cell r="O2736">
            <v>264</v>
          </cell>
          <cell r="Q2736" t="str">
            <v>FRHRA44866</v>
          </cell>
          <cell r="R2736" t="str">
            <v>FRMedical44866</v>
          </cell>
          <cell r="S2736" t="str">
            <v>FRMedicalHRA44866</v>
          </cell>
          <cell r="T2736">
            <v>206844</v>
          </cell>
          <cell r="U2736">
            <v>5990.16</v>
          </cell>
          <cell r="V2736">
            <v>3867.6</v>
          </cell>
          <cell r="W2736">
            <v>8800.44</v>
          </cell>
          <cell r="X2736">
            <v>112751.909458147</v>
          </cell>
          <cell r="Y2736">
            <v>61.38</v>
          </cell>
        </row>
        <row r="2737">
          <cell r="I2737">
            <v>0</v>
          </cell>
          <cell r="J2737">
            <v>0</v>
          </cell>
          <cell r="K2737">
            <v>0</v>
          </cell>
          <cell r="L2737">
            <v>9</v>
          </cell>
          <cell r="M2737">
            <v>143</v>
          </cell>
          <cell r="N2737">
            <v>152</v>
          </cell>
          <cell r="O2737">
            <v>650</v>
          </cell>
          <cell r="Q2737" t="str">
            <v>FRHRA44866</v>
          </cell>
          <cell r="R2737" t="str">
            <v>FRMedical44866</v>
          </cell>
          <cell r="S2737" t="str">
            <v>FRMedicalHRA44866</v>
          </cell>
          <cell r="T2737">
            <v>281048</v>
          </cell>
          <cell r="U2737">
            <v>6897.76</v>
          </cell>
          <cell r="V2737">
            <v>4453.6000000000004</v>
          </cell>
          <cell r="W2737">
            <v>15200</v>
          </cell>
          <cell r="X2737">
            <v>175795.10904255399</v>
          </cell>
          <cell r="Y2737">
            <v>151.125</v>
          </cell>
        </row>
        <row r="2738">
          <cell r="I2738">
            <v>40</v>
          </cell>
          <cell r="J2738">
            <v>0</v>
          </cell>
          <cell r="K2738">
            <v>0</v>
          </cell>
          <cell r="L2738">
            <v>0</v>
          </cell>
          <cell r="M2738">
            <v>0</v>
          </cell>
          <cell r="N2738">
            <v>40</v>
          </cell>
          <cell r="O2738">
            <v>40</v>
          </cell>
          <cell r="Q2738" t="str">
            <v>GSEHRA44866</v>
          </cell>
          <cell r="R2738" t="str">
            <v>GSEMedical44866</v>
          </cell>
          <cell r="S2738" t="str">
            <v>GSMedicalHRA44866</v>
          </cell>
          <cell r="T2738">
            <v>32520</v>
          </cell>
          <cell r="U2738">
            <v>1815.2</v>
          </cell>
          <cell r="V2738">
            <v>278</v>
          </cell>
          <cell r="W2738">
            <v>1333.2</v>
          </cell>
          <cell r="X2738">
            <v>14076.4357909807</v>
          </cell>
          <cell r="Y2738">
            <v>9.3000000000000007</v>
          </cell>
        </row>
        <row r="2739">
          <cell r="I2739">
            <v>0</v>
          </cell>
          <cell r="J2739">
            <v>4</v>
          </cell>
          <cell r="K2739">
            <v>1</v>
          </cell>
          <cell r="L2739">
            <v>0</v>
          </cell>
          <cell r="M2739">
            <v>0</v>
          </cell>
          <cell r="N2739">
            <v>5</v>
          </cell>
          <cell r="O2739">
            <v>10</v>
          </cell>
          <cell r="Q2739" t="str">
            <v>GSEHRA44866</v>
          </cell>
          <cell r="R2739" t="str">
            <v>GSEMedical44866</v>
          </cell>
          <cell r="S2739" t="str">
            <v>GSMedicalHRA44866</v>
          </cell>
          <cell r="T2739">
            <v>7835</v>
          </cell>
          <cell r="U2739">
            <v>226.9</v>
          </cell>
          <cell r="V2739">
            <v>146.5</v>
          </cell>
          <cell r="W2739">
            <v>333.35</v>
          </cell>
          <cell r="X2739">
            <v>4331.5695474849499</v>
          </cell>
          <cell r="Y2739">
            <v>2.3250000000000002</v>
          </cell>
        </row>
        <row r="2740">
          <cell r="I2740">
            <v>0</v>
          </cell>
          <cell r="J2740">
            <v>0</v>
          </cell>
          <cell r="K2740">
            <v>0</v>
          </cell>
          <cell r="L2740">
            <v>3</v>
          </cell>
          <cell r="M2740">
            <v>13</v>
          </cell>
          <cell r="N2740">
            <v>16</v>
          </cell>
          <cell r="O2740">
            <v>56</v>
          </cell>
          <cell r="Q2740" t="str">
            <v>GSEHRA44866</v>
          </cell>
          <cell r="R2740" t="str">
            <v>GSEMedical44866</v>
          </cell>
          <cell r="S2740" t="str">
            <v>GSMedicalHRA44866</v>
          </cell>
          <cell r="T2740">
            <v>29584</v>
          </cell>
          <cell r="U2740">
            <v>726.08</v>
          </cell>
          <cell r="V2740">
            <v>468.8</v>
          </cell>
          <cell r="W2740">
            <v>1600</v>
          </cell>
          <cell r="X2740">
            <v>18229.312943262499</v>
          </cell>
          <cell r="Y2740">
            <v>13.02</v>
          </cell>
        </row>
        <row r="2741">
          <cell r="I2741">
            <v>1</v>
          </cell>
          <cell r="J2741">
            <v>0</v>
          </cell>
          <cell r="K2741">
            <v>0</v>
          </cell>
          <cell r="L2741">
            <v>0</v>
          </cell>
          <cell r="M2741">
            <v>0</v>
          </cell>
          <cell r="N2741">
            <v>1</v>
          </cell>
          <cell r="O2741">
            <v>1</v>
          </cell>
          <cell r="Q2741" t="str">
            <v>HSHRA44866</v>
          </cell>
          <cell r="R2741" t="str">
            <v>HSMedical44866</v>
          </cell>
          <cell r="S2741" t="str">
            <v>HSMedicalHRA44866</v>
          </cell>
          <cell r="T2741">
            <v>813</v>
          </cell>
          <cell r="U2741">
            <v>45.38</v>
          </cell>
          <cell r="V2741">
            <v>6.95</v>
          </cell>
          <cell r="W2741">
            <v>33.33</v>
          </cell>
          <cell r="X2741">
            <v>351.91089477451698</v>
          </cell>
          <cell r="Y2741">
            <v>0.23250000000000001</v>
          </cell>
        </row>
        <row r="2742">
          <cell r="I2742">
            <v>1</v>
          </cell>
          <cell r="J2742">
            <v>0</v>
          </cell>
          <cell r="K2742">
            <v>0</v>
          </cell>
          <cell r="L2742">
            <v>0</v>
          </cell>
          <cell r="M2742">
            <v>0</v>
          </cell>
          <cell r="N2742">
            <v>1</v>
          </cell>
          <cell r="O2742">
            <v>1</v>
          </cell>
          <cell r="Q2742" t="str">
            <v>FRHRA44866</v>
          </cell>
          <cell r="R2742" t="str">
            <v>FRMedical44866</v>
          </cell>
          <cell r="S2742" t="str">
            <v>FRMedicalHRA44866</v>
          </cell>
          <cell r="T2742">
            <v>813</v>
          </cell>
          <cell r="U2742">
            <v>45.38</v>
          </cell>
          <cell r="V2742">
            <v>6.95</v>
          </cell>
          <cell r="W2742">
            <v>33.33</v>
          </cell>
          <cell r="X2742">
            <v>351.91089477451698</v>
          </cell>
          <cell r="Y2742">
            <v>0.23250000000000001</v>
          </cell>
        </row>
        <row r="2743">
          <cell r="I2743">
            <v>1</v>
          </cell>
          <cell r="J2743">
            <v>0</v>
          </cell>
          <cell r="K2743">
            <v>0</v>
          </cell>
          <cell r="L2743">
            <v>0</v>
          </cell>
          <cell r="M2743">
            <v>0</v>
          </cell>
          <cell r="N2743">
            <v>1</v>
          </cell>
          <cell r="O2743">
            <v>1</v>
          </cell>
          <cell r="Q2743" t="str">
            <v>CWHRA44866</v>
          </cell>
          <cell r="R2743" t="str">
            <v>CWMedical44866</v>
          </cell>
          <cell r="S2743" t="str">
            <v>CWMedicalHRA44866</v>
          </cell>
          <cell r="T2743">
            <v>813</v>
          </cell>
          <cell r="U2743">
            <v>45.38</v>
          </cell>
          <cell r="V2743">
            <v>6.95</v>
          </cell>
          <cell r="W2743">
            <v>33.33</v>
          </cell>
          <cell r="X2743">
            <v>351.91089477451698</v>
          </cell>
          <cell r="Y2743">
            <v>0.23250000000000001</v>
          </cell>
        </row>
        <row r="2744">
          <cell r="I2744">
            <v>8</v>
          </cell>
          <cell r="J2744">
            <v>0</v>
          </cell>
          <cell r="K2744">
            <v>0</v>
          </cell>
          <cell r="L2744">
            <v>0</v>
          </cell>
          <cell r="M2744">
            <v>0</v>
          </cell>
          <cell r="N2744">
            <v>8</v>
          </cell>
          <cell r="O2744">
            <v>8</v>
          </cell>
          <cell r="Q2744" t="str">
            <v>FRHRA44866</v>
          </cell>
          <cell r="R2744" t="str">
            <v>FRMedical44866</v>
          </cell>
          <cell r="S2744" t="str">
            <v>FRMedicalHRA44866</v>
          </cell>
          <cell r="T2744">
            <v>6504</v>
          </cell>
          <cell r="U2744">
            <v>363.04</v>
          </cell>
          <cell r="V2744">
            <v>55.6</v>
          </cell>
          <cell r="W2744">
            <v>266.64</v>
          </cell>
          <cell r="X2744">
            <v>2815.2871581961399</v>
          </cell>
          <cell r="Y2744">
            <v>1.86</v>
          </cell>
        </row>
        <row r="2745">
          <cell r="I2745">
            <v>0</v>
          </cell>
          <cell r="J2745">
            <v>2</v>
          </cell>
          <cell r="K2745">
            <v>1</v>
          </cell>
          <cell r="L2745">
            <v>0</v>
          </cell>
          <cell r="M2745">
            <v>0</v>
          </cell>
          <cell r="N2745">
            <v>3</v>
          </cell>
          <cell r="O2745">
            <v>6</v>
          </cell>
          <cell r="Q2745" t="str">
            <v>FRHRA44866</v>
          </cell>
          <cell r="R2745" t="str">
            <v>FRMedical44866</v>
          </cell>
          <cell r="S2745" t="str">
            <v>FRMedicalHRA44866</v>
          </cell>
          <cell r="T2745">
            <v>4701</v>
          </cell>
          <cell r="U2745">
            <v>136.13999999999999</v>
          </cell>
          <cell r="V2745">
            <v>87.9</v>
          </cell>
          <cell r="W2745">
            <v>200.01</v>
          </cell>
          <cell r="X2745">
            <v>2501.8795105845802</v>
          </cell>
          <cell r="Y2745">
            <v>1.395</v>
          </cell>
        </row>
        <row r="2746">
          <cell r="I2746">
            <v>0</v>
          </cell>
          <cell r="J2746">
            <v>0</v>
          </cell>
          <cell r="K2746">
            <v>0</v>
          </cell>
          <cell r="L2746">
            <v>1</v>
          </cell>
          <cell r="M2746">
            <v>2</v>
          </cell>
          <cell r="N2746">
            <v>3</v>
          </cell>
          <cell r="O2746">
            <v>12</v>
          </cell>
          <cell r="Q2746" t="str">
            <v>FRHRA44866</v>
          </cell>
          <cell r="R2746" t="str">
            <v>FRMedical44866</v>
          </cell>
          <cell r="S2746" t="str">
            <v>FRMedicalHRA44866</v>
          </cell>
          <cell r="T2746">
            <v>5547</v>
          </cell>
          <cell r="U2746">
            <v>136.13999999999999</v>
          </cell>
          <cell r="V2746">
            <v>87.9</v>
          </cell>
          <cell r="W2746">
            <v>300</v>
          </cell>
          <cell r="X2746">
            <v>3359.2895981087599</v>
          </cell>
          <cell r="Y2746">
            <v>2.79</v>
          </cell>
        </row>
        <row r="2747">
          <cell r="I2747">
            <v>2</v>
          </cell>
          <cell r="J2747">
            <v>0</v>
          </cell>
          <cell r="K2747">
            <v>0</v>
          </cell>
          <cell r="L2747">
            <v>0</v>
          </cell>
          <cell r="M2747">
            <v>0</v>
          </cell>
          <cell r="N2747">
            <v>2</v>
          </cell>
          <cell r="O2747">
            <v>2</v>
          </cell>
          <cell r="Q2747" t="str">
            <v>GSEHRA44866</v>
          </cell>
          <cell r="R2747" t="str">
            <v>GSEMedical44866</v>
          </cell>
          <cell r="S2747" t="str">
            <v>GSMedicalHRA44866</v>
          </cell>
          <cell r="T2747">
            <v>1626</v>
          </cell>
          <cell r="U2747">
            <v>90.76</v>
          </cell>
          <cell r="V2747">
            <v>13.9</v>
          </cell>
          <cell r="W2747">
            <v>66.66</v>
          </cell>
          <cell r="X2747">
            <v>703.82178954903395</v>
          </cell>
          <cell r="Y2747">
            <v>0.46500000000000002</v>
          </cell>
        </row>
        <row r="2748">
          <cell r="I2748">
            <v>138</v>
          </cell>
          <cell r="J2748">
            <v>15</v>
          </cell>
          <cell r="K2748">
            <v>7</v>
          </cell>
          <cell r="L2748">
            <v>0</v>
          </cell>
          <cell r="M2748">
            <v>27</v>
          </cell>
          <cell r="N2748">
            <v>187</v>
          </cell>
          <cell r="O2748">
            <v>293</v>
          </cell>
          <cell r="Q2748" t="str">
            <v>CWHRA44866</v>
          </cell>
          <cell r="R2748" t="str">
            <v>CWMedical44866</v>
          </cell>
          <cell r="S2748" t="str">
            <v>CWMedicalHRA44866</v>
          </cell>
          <cell r="T2748">
            <v>196591</v>
          </cell>
          <cell r="U2748">
            <v>8486.06</v>
          </cell>
          <cell r="V2748">
            <v>2394.8000000000002</v>
          </cell>
          <cell r="W2748">
            <v>8766.2800000000007</v>
          </cell>
          <cell r="X2748">
            <v>98432.989645893802</v>
          </cell>
          <cell r="Y2748">
            <v>68.122500000000102</v>
          </cell>
        </row>
        <row r="2749">
          <cell r="I2749">
            <v>200</v>
          </cell>
          <cell r="J2749">
            <v>12</v>
          </cell>
          <cell r="K2749">
            <v>17</v>
          </cell>
          <cell r="L2749">
            <v>2</v>
          </cell>
          <cell r="M2749">
            <v>13</v>
          </cell>
          <cell r="N2749">
            <v>244</v>
          </cell>
          <cell r="O2749">
            <v>326</v>
          </cell>
          <cell r="Q2749" t="str">
            <v>CWMajor Medical44866</v>
          </cell>
          <cell r="R2749" t="str">
            <v>CWMedical44866</v>
          </cell>
          <cell r="S2749" t="str">
            <v>CWMedicalMMP44866</v>
          </cell>
          <cell r="T2749">
            <v>176319</v>
          </cell>
          <cell r="U2749">
            <v>12192.68</v>
          </cell>
          <cell r="V2749">
            <v>2679.2</v>
          </cell>
          <cell r="W2749">
            <v>0</v>
          </cell>
          <cell r="X2749">
            <v>54228.883696424396</v>
          </cell>
          <cell r="Y2749">
            <v>75.795000000000201</v>
          </cell>
        </row>
        <row r="2750">
          <cell r="I2750">
            <v>170</v>
          </cell>
          <cell r="J2750">
            <v>15</v>
          </cell>
          <cell r="K2750">
            <v>19</v>
          </cell>
          <cell r="L2750">
            <v>8</v>
          </cell>
          <cell r="M2750">
            <v>17</v>
          </cell>
          <cell r="N2750">
            <v>229</v>
          </cell>
          <cell r="O2750">
            <v>326</v>
          </cell>
          <cell r="Q2750" t="str">
            <v>CWMID44866</v>
          </cell>
          <cell r="R2750" t="str">
            <v>CWMedical44866</v>
          </cell>
          <cell r="S2750" t="str">
            <v>CWMedicalMID44866</v>
          </cell>
          <cell r="T2750">
            <v>201303</v>
          </cell>
          <cell r="U2750">
            <v>11443.13</v>
          </cell>
          <cell r="V2750">
            <v>2910.2000000000098</v>
          </cell>
          <cell r="W2750">
            <v>5217.12</v>
          </cell>
          <cell r="X2750">
            <v>93337.196728938405</v>
          </cell>
          <cell r="Y2750">
            <v>75.795000000000201</v>
          </cell>
        </row>
        <row r="2751">
          <cell r="I2751">
            <v>534</v>
          </cell>
          <cell r="J2751">
            <v>108</v>
          </cell>
          <cell r="K2751">
            <v>47</v>
          </cell>
          <cell r="L2751">
            <v>12</v>
          </cell>
          <cell r="M2751">
            <v>161</v>
          </cell>
          <cell r="N2751">
            <v>862</v>
          </cell>
          <cell r="O2751">
            <v>1581</v>
          </cell>
          <cell r="Q2751" t="str">
            <v>FRHRA44866</v>
          </cell>
          <cell r="R2751" t="str">
            <v>FRMedical44866</v>
          </cell>
          <cell r="S2751" t="str">
            <v>FRMedicalHRA44866</v>
          </cell>
          <cell r="T2751">
            <v>996904</v>
          </cell>
          <cell r="U2751">
            <v>39117.56</v>
          </cell>
          <cell r="V2751">
            <v>13321.7</v>
          </cell>
          <cell r="W2751">
            <v>45432.069999999898</v>
          </cell>
          <cell r="X2751">
            <v>518163.46715757</v>
          </cell>
          <cell r="Y2751">
            <v>367.58249999999902</v>
          </cell>
        </row>
        <row r="2752">
          <cell r="I2752">
            <v>800</v>
          </cell>
          <cell r="J2752">
            <v>68</v>
          </cell>
          <cell r="K2752">
            <v>68</v>
          </cell>
          <cell r="L2752">
            <v>24</v>
          </cell>
          <cell r="M2752">
            <v>54</v>
          </cell>
          <cell r="N2752">
            <v>1014</v>
          </cell>
          <cell r="O2752">
            <v>1368</v>
          </cell>
          <cell r="Q2752" t="str">
            <v>FRMajor Medical44866</v>
          </cell>
          <cell r="R2752" t="str">
            <v>FRMedical44866</v>
          </cell>
          <cell r="S2752" t="str">
            <v>FRMedicalMMP44866</v>
          </cell>
          <cell r="T2752">
            <v>753608</v>
          </cell>
          <cell r="U2752">
            <v>50669.580000000198</v>
          </cell>
          <cell r="V2752">
            <v>11830.2</v>
          </cell>
          <cell r="W2752">
            <v>0</v>
          </cell>
          <cell r="X2752">
            <v>238647.59909910001</v>
          </cell>
          <cell r="Y2752">
            <v>318.05999999999801</v>
          </cell>
        </row>
        <row r="2753">
          <cell r="I2753">
            <v>624</v>
          </cell>
          <cell r="J2753">
            <v>83</v>
          </cell>
          <cell r="K2753">
            <v>82</v>
          </cell>
          <cell r="L2753">
            <v>36</v>
          </cell>
          <cell r="M2753">
            <v>147</v>
          </cell>
          <cell r="N2753">
            <v>972</v>
          </cell>
          <cell r="O2753">
            <v>1667</v>
          </cell>
          <cell r="Q2753" t="str">
            <v>FRMID44866</v>
          </cell>
          <cell r="R2753" t="str">
            <v>FRMedical44866</v>
          </cell>
          <cell r="S2753" t="str">
            <v>FRMedicalMID44866</v>
          </cell>
          <cell r="T2753">
            <v>935394</v>
          </cell>
          <cell r="U2753">
            <v>48570.8400000002</v>
          </cell>
          <cell r="V2753">
            <v>14533.199999999901</v>
          </cell>
          <cell r="W2753">
            <v>25051.530000000199</v>
          </cell>
          <cell r="X2753">
            <v>455679.25899476802</v>
          </cell>
          <cell r="Y2753">
            <v>387.577499999998</v>
          </cell>
        </row>
        <row r="2754">
          <cell r="I2754">
            <v>4</v>
          </cell>
          <cell r="J2754">
            <v>3</v>
          </cell>
          <cell r="K2754">
            <v>2</v>
          </cell>
          <cell r="L2754">
            <v>0</v>
          </cell>
          <cell r="M2754">
            <v>3</v>
          </cell>
          <cell r="N2754">
            <v>12</v>
          </cell>
          <cell r="O2754">
            <v>25</v>
          </cell>
          <cell r="Q2754" t="str">
            <v>GSEHRA44866</v>
          </cell>
          <cell r="R2754" t="str">
            <v>GSEMedical44866</v>
          </cell>
          <cell r="S2754" t="str">
            <v>GSEMedicalHRA44866</v>
          </cell>
          <cell r="T2754">
            <v>16634</v>
          </cell>
          <cell r="U2754">
            <v>544.55999999999995</v>
          </cell>
          <cell r="V2754">
            <v>262.2</v>
          </cell>
          <cell r="W2754">
            <v>766.67</v>
          </cell>
          <cell r="X2754">
            <v>8990.0336456468503</v>
          </cell>
          <cell r="Y2754">
            <v>5.8125</v>
          </cell>
        </row>
        <row r="2755">
          <cell r="I2755">
            <v>9</v>
          </cell>
          <cell r="J2755">
            <v>0</v>
          </cell>
          <cell r="K2755">
            <v>0</v>
          </cell>
          <cell r="L2755">
            <v>0</v>
          </cell>
          <cell r="M2755">
            <v>4</v>
          </cell>
          <cell r="N2755">
            <v>13</v>
          </cell>
          <cell r="O2755">
            <v>26</v>
          </cell>
          <cell r="Q2755" t="str">
            <v>GSEMajor Medical44866</v>
          </cell>
          <cell r="R2755" t="str">
            <v>GSEMedical44866</v>
          </cell>
          <cell r="S2755" t="str">
            <v>GSEMedicalMMP44866</v>
          </cell>
          <cell r="T2755">
            <v>11008</v>
          </cell>
          <cell r="U2755">
            <v>649.61</v>
          </cell>
          <cell r="V2755">
            <v>179.75</v>
          </cell>
          <cell r="W2755">
            <v>0</v>
          </cell>
          <cell r="X2755">
            <v>4123.5325974476</v>
          </cell>
          <cell r="Y2755">
            <v>6.0449999999999999</v>
          </cell>
        </row>
        <row r="2756">
          <cell r="I2756">
            <v>7</v>
          </cell>
          <cell r="J2756">
            <v>0</v>
          </cell>
          <cell r="K2756">
            <v>0</v>
          </cell>
          <cell r="L2756">
            <v>0</v>
          </cell>
          <cell r="M2756">
            <v>1</v>
          </cell>
          <cell r="N2756">
            <v>8</v>
          </cell>
          <cell r="O2756">
            <v>11</v>
          </cell>
          <cell r="Q2756" t="str">
            <v>GSEMID44866</v>
          </cell>
          <cell r="R2756" t="str">
            <v>GSEMedical44866</v>
          </cell>
          <cell r="S2756" t="str">
            <v>GSEMedicalMID44866</v>
          </cell>
          <cell r="T2756">
            <v>6385</v>
          </cell>
          <cell r="U2756">
            <v>399.76</v>
          </cell>
          <cell r="V2756">
            <v>77.95</v>
          </cell>
          <cell r="W2756">
            <v>166.69</v>
          </cell>
          <cell r="X2756">
            <v>2988.5408139859701</v>
          </cell>
          <cell r="Y2756">
            <v>2.5575000000000001</v>
          </cell>
        </row>
        <row r="2757">
          <cell r="I2757">
            <v>11</v>
          </cell>
          <cell r="J2757">
            <v>2</v>
          </cell>
          <cell r="K2757">
            <v>0</v>
          </cell>
          <cell r="L2757">
            <v>0</v>
          </cell>
          <cell r="M2757">
            <v>1</v>
          </cell>
          <cell r="N2757">
            <v>14</v>
          </cell>
          <cell r="O2757">
            <v>19</v>
          </cell>
          <cell r="Q2757" t="str">
            <v>HSHRA44866</v>
          </cell>
          <cell r="R2757" t="str">
            <v>HSMedical44866</v>
          </cell>
          <cell r="S2757" t="str">
            <v>HSMedicalHRA44866</v>
          </cell>
          <cell r="T2757">
            <v>13926</v>
          </cell>
          <cell r="U2757">
            <v>635.32000000000005</v>
          </cell>
          <cell r="V2757">
            <v>164.35</v>
          </cell>
          <cell r="W2757">
            <v>599.97</v>
          </cell>
          <cell r="X2757">
            <v>6865.2019006966602</v>
          </cell>
          <cell r="Y2757">
            <v>4.4175000000000004</v>
          </cell>
        </row>
        <row r="2758">
          <cell r="I2758">
            <v>17</v>
          </cell>
          <cell r="J2758">
            <v>0</v>
          </cell>
          <cell r="K2758">
            <v>1</v>
          </cell>
          <cell r="L2758">
            <v>0</v>
          </cell>
          <cell r="M2758">
            <v>1</v>
          </cell>
          <cell r="N2758">
            <v>19</v>
          </cell>
          <cell r="O2758">
            <v>22</v>
          </cell>
          <cell r="Q2758" t="str">
            <v>HSMajor Medical44866</v>
          </cell>
          <cell r="R2758" t="str">
            <v>HSMedical44866</v>
          </cell>
          <cell r="S2758" t="str">
            <v>HSMedicalMMP44866</v>
          </cell>
          <cell r="T2758">
            <v>12891</v>
          </cell>
          <cell r="U2758">
            <v>949.43</v>
          </cell>
          <cell r="V2758">
            <v>176.75</v>
          </cell>
          <cell r="W2758">
            <v>0</v>
          </cell>
          <cell r="X2758">
            <v>3705.9965320257502</v>
          </cell>
          <cell r="Y2758">
            <v>5.1150000000000002</v>
          </cell>
        </row>
        <row r="2759">
          <cell r="I2759">
            <v>20</v>
          </cell>
          <cell r="J2759">
            <v>1</v>
          </cell>
          <cell r="K2759">
            <v>3</v>
          </cell>
          <cell r="L2759">
            <v>0</v>
          </cell>
          <cell r="M2759">
            <v>3</v>
          </cell>
          <cell r="N2759">
            <v>27</v>
          </cell>
          <cell r="O2759">
            <v>40</v>
          </cell>
          <cell r="Q2759" t="str">
            <v>HSMID44866</v>
          </cell>
          <cell r="R2759" t="str">
            <v>HSMedical44866</v>
          </cell>
          <cell r="S2759" t="str">
            <v>HSMedicalMID44866</v>
          </cell>
          <cell r="T2759">
            <v>23775</v>
          </cell>
          <cell r="U2759">
            <v>1349.19</v>
          </cell>
          <cell r="V2759">
            <v>344.1</v>
          </cell>
          <cell r="W2759">
            <v>616.72</v>
          </cell>
          <cell r="X2759">
            <v>10986.2094633824</v>
          </cell>
          <cell r="Y2759">
            <v>9.3000000000000007</v>
          </cell>
        </row>
        <row r="2760">
          <cell r="I2760">
            <v>4</v>
          </cell>
          <cell r="J2760">
            <v>1</v>
          </cell>
          <cell r="K2760">
            <v>0</v>
          </cell>
          <cell r="L2760">
            <v>0</v>
          </cell>
          <cell r="M2760">
            <v>0</v>
          </cell>
          <cell r="N2760">
            <v>5</v>
          </cell>
          <cell r="O2760">
            <v>6</v>
          </cell>
          <cell r="Q2760" t="str">
            <v>WNHRA44866</v>
          </cell>
          <cell r="R2760" t="str">
            <v>WNMedical44866</v>
          </cell>
          <cell r="S2760" t="str">
            <v>WNMedicalHRA44866</v>
          </cell>
          <cell r="T2760">
            <v>4819</v>
          </cell>
          <cell r="U2760">
            <v>226.9</v>
          </cell>
          <cell r="V2760">
            <v>57.1</v>
          </cell>
          <cell r="W2760">
            <v>199.99</v>
          </cell>
          <cell r="X2760">
            <v>2322.4885975482498</v>
          </cell>
          <cell r="Y2760">
            <v>1.395</v>
          </cell>
        </row>
        <row r="2761">
          <cell r="I2761">
            <v>15</v>
          </cell>
          <cell r="J2761">
            <v>1</v>
          </cell>
          <cell r="K2761">
            <v>1</v>
          </cell>
          <cell r="L2761">
            <v>1</v>
          </cell>
          <cell r="M2761">
            <v>1</v>
          </cell>
          <cell r="N2761">
            <v>19</v>
          </cell>
          <cell r="O2761">
            <v>29</v>
          </cell>
          <cell r="Q2761" t="str">
            <v>WNMajor Medical44866</v>
          </cell>
          <cell r="R2761" t="str">
            <v>WNMedical44866</v>
          </cell>
          <cell r="S2761" t="str">
            <v>WNMedicalMMP44866</v>
          </cell>
          <cell r="T2761">
            <v>14230</v>
          </cell>
          <cell r="U2761">
            <v>949.43</v>
          </cell>
          <cell r="V2761">
            <v>221.45</v>
          </cell>
          <cell r="W2761">
            <v>0</v>
          </cell>
          <cell r="X2761">
            <v>4520.7318981100898</v>
          </cell>
          <cell r="Y2761">
            <v>6.7424999999999997</v>
          </cell>
        </row>
        <row r="2762">
          <cell r="I2762">
            <v>5</v>
          </cell>
          <cell r="J2762">
            <v>0</v>
          </cell>
          <cell r="K2762">
            <v>1</v>
          </cell>
          <cell r="L2762">
            <v>0</v>
          </cell>
          <cell r="M2762">
            <v>2</v>
          </cell>
          <cell r="N2762">
            <v>8</v>
          </cell>
          <cell r="O2762">
            <v>17</v>
          </cell>
          <cell r="Q2762" t="str">
            <v>WNMID44866</v>
          </cell>
          <cell r="R2762" t="str">
            <v>WNMedical44866</v>
          </cell>
          <cell r="S2762" t="str">
            <v>WNMedicalMID44866</v>
          </cell>
          <cell r="T2762">
            <v>7905</v>
          </cell>
          <cell r="U2762">
            <v>399.76</v>
          </cell>
          <cell r="V2762">
            <v>122.65</v>
          </cell>
          <cell r="W2762">
            <v>216.68</v>
          </cell>
          <cell r="X2762">
            <v>4090.4161678127898</v>
          </cell>
          <cell r="Y2762">
            <v>3.9525000000000001</v>
          </cell>
        </row>
        <row r="2763">
          <cell r="I2763">
            <v>1</v>
          </cell>
          <cell r="J2763">
            <v>0</v>
          </cell>
          <cell r="K2763">
            <v>0</v>
          </cell>
          <cell r="L2763">
            <v>0</v>
          </cell>
          <cell r="M2763">
            <v>1</v>
          </cell>
          <cell r="N2763">
            <v>2</v>
          </cell>
          <cell r="O2763">
            <v>5</v>
          </cell>
          <cell r="Q2763" t="str">
            <v>CWHRA44866</v>
          </cell>
          <cell r="R2763" t="str">
            <v>CWMedical44866</v>
          </cell>
          <cell r="S2763" t="str">
            <v>CWMedicalHRA44866</v>
          </cell>
          <cell r="T2763">
            <v>2662</v>
          </cell>
          <cell r="U2763">
            <v>90.76</v>
          </cell>
          <cell r="V2763">
            <v>36.25</v>
          </cell>
          <cell r="W2763">
            <v>133.33000000000001</v>
          </cell>
          <cell r="X2763">
            <v>1516.40291605112</v>
          </cell>
          <cell r="Y2763">
            <v>1.1625000000000001</v>
          </cell>
        </row>
        <row r="2764">
          <cell r="I2764">
            <v>1</v>
          </cell>
          <cell r="J2764">
            <v>1</v>
          </cell>
          <cell r="K2764">
            <v>0</v>
          </cell>
          <cell r="L2764">
            <v>0</v>
          </cell>
          <cell r="M2764">
            <v>0</v>
          </cell>
          <cell r="N2764">
            <v>2</v>
          </cell>
          <cell r="O2764">
            <v>3</v>
          </cell>
          <cell r="Q2764" t="str">
            <v>CWMajor Medical44866</v>
          </cell>
          <cell r="R2764" t="str">
            <v>CWMedical44866</v>
          </cell>
          <cell r="S2764" t="str">
            <v>CWMedicalMMP44866</v>
          </cell>
          <cell r="T2764">
            <v>1779</v>
          </cell>
          <cell r="U2764">
            <v>99.94</v>
          </cell>
          <cell r="V2764">
            <v>36.25</v>
          </cell>
          <cell r="W2764">
            <v>0</v>
          </cell>
          <cell r="X2764">
            <v>730.593042635659</v>
          </cell>
          <cell r="Y2764">
            <v>0.69750000000000001</v>
          </cell>
        </row>
        <row r="2765">
          <cell r="I2765">
            <v>20</v>
          </cell>
          <cell r="J2765">
            <v>6</v>
          </cell>
          <cell r="K2765">
            <v>1</v>
          </cell>
          <cell r="L2765">
            <v>0</v>
          </cell>
          <cell r="M2765">
            <v>5</v>
          </cell>
          <cell r="N2765">
            <v>32</v>
          </cell>
          <cell r="O2765">
            <v>55</v>
          </cell>
          <cell r="Q2765" t="str">
            <v>FRHRA44866</v>
          </cell>
          <cell r="R2765" t="str">
            <v>FRMedical44866</v>
          </cell>
          <cell r="S2765" t="str">
            <v>FRMedicalHRA44866</v>
          </cell>
          <cell r="T2765">
            <v>36474</v>
          </cell>
          <cell r="U2765">
            <v>1452.16</v>
          </cell>
          <cell r="V2765">
            <v>490.6</v>
          </cell>
          <cell r="W2765">
            <v>1633.29</v>
          </cell>
          <cell r="X2765">
            <v>19021.9375862587</v>
          </cell>
          <cell r="Y2765">
            <v>12.7875</v>
          </cell>
        </row>
        <row r="2766">
          <cell r="I2766">
            <v>4</v>
          </cell>
          <cell r="J2766">
            <v>0</v>
          </cell>
          <cell r="K2766">
            <v>0</v>
          </cell>
          <cell r="L2766">
            <v>0</v>
          </cell>
          <cell r="M2766">
            <v>2</v>
          </cell>
          <cell r="N2766">
            <v>6</v>
          </cell>
          <cell r="O2766">
            <v>12</v>
          </cell>
          <cell r="Q2766" t="str">
            <v>FRMajor Medical44866</v>
          </cell>
          <cell r="R2766" t="str">
            <v>FRMedical44866</v>
          </cell>
          <cell r="S2766" t="str">
            <v>FRMedicalMMP44866</v>
          </cell>
          <cell r="T2766">
            <v>5200</v>
          </cell>
          <cell r="U2766">
            <v>299.82</v>
          </cell>
          <cell r="V2766">
            <v>86.4</v>
          </cell>
          <cell r="W2766">
            <v>0</v>
          </cell>
          <cell r="X2766">
            <v>1982.7841713453599</v>
          </cell>
          <cell r="Y2766">
            <v>2.79</v>
          </cell>
        </row>
        <row r="2767">
          <cell r="I2767">
            <v>12</v>
          </cell>
          <cell r="J2767">
            <v>0</v>
          </cell>
          <cell r="K2767">
            <v>1</v>
          </cell>
          <cell r="L2767">
            <v>0</v>
          </cell>
          <cell r="M2767">
            <v>1</v>
          </cell>
          <cell r="N2767">
            <v>14</v>
          </cell>
          <cell r="O2767">
            <v>19</v>
          </cell>
          <cell r="Q2767" t="str">
            <v>FRMID44866</v>
          </cell>
          <cell r="R2767" t="str">
            <v>FRMedical44866</v>
          </cell>
          <cell r="S2767" t="str">
            <v>FRMedicalMID44866</v>
          </cell>
          <cell r="T2767">
            <v>11152</v>
          </cell>
          <cell r="U2767">
            <v>699.58</v>
          </cell>
          <cell r="V2767">
            <v>142</v>
          </cell>
          <cell r="W2767">
            <v>283.37</v>
          </cell>
          <cell r="X2767">
            <v>4967.0812909873403</v>
          </cell>
          <cell r="Y2767">
            <v>4.4175000000000004</v>
          </cell>
        </row>
        <row r="2768">
          <cell r="I2768">
            <v>1</v>
          </cell>
          <cell r="J2768">
            <v>0</v>
          </cell>
          <cell r="K2768">
            <v>0</v>
          </cell>
          <cell r="L2768">
            <v>0</v>
          </cell>
          <cell r="M2768">
            <v>0</v>
          </cell>
          <cell r="N2768">
            <v>1</v>
          </cell>
          <cell r="O2768">
            <v>1</v>
          </cell>
          <cell r="Q2768" t="str">
            <v>HSHRA44866</v>
          </cell>
          <cell r="R2768" t="str">
            <v>HSMedical44866</v>
          </cell>
          <cell r="S2768" t="str">
            <v>HSMedicalHRA44866</v>
          </cell>
          <cell r="T2768">
            <v>813</v>
          </cell>
          <cell r="U2768">
            <v>45.38</v>
          </cell>
          <cell r="V2768">
            <v>6.95</v>
          </cell>
          <cell r="W2768">
            <v>33.33</v>
          </cell>
          <cell r="X2768">
            <v>351.91089477451698</v>
          </cell>
          <cell r="Y2768">
            <v>0.23250000000000001</v>
          </cell>
        </row>
        <row r="2769">
          <cell r="I2769">
            <v>1</v>
          </cell>
          <cell r="J2769">
            <v>0</v>
          </cell>
          <cell r="K2769">
            <v>0</v>
          </cell>
          <cell r="L2769">
            <v>0</v>
          </cell>
          <cell r="M2769">
            <v>0</v>
          </cell>
          <cell r="N2769">
            <v>1</v>
          </cell>
          <cell r="O2769">
            <v>1</v>
          </cell>
          <cell r="Q2769" t="str">
            <v>HSMID44866</v>
          </cell>
          <cell r="R2769" t="str">
            <v>HSMedical44866</v>
          </cell>
          <cell r="S2769" t="str">
            <v>HSMedicalMID44866</v>
          </cell>
          <cell r="T2769">
            <v>688</v>
          </cell>
          <cell r="U2769">
            <v>49.97</v>
          </cell>
          <cell r="V2769">
            <v>6.95</v>
          </cell>
          <cell r="W2769">
            <v>16.670000000000002</v>
          </cell>
          <cell r="X2769">
            <v>291.11742182514399</v>
          </cell>
          <cell r="Y2769">
            <v>0.23250000000000001</v>
          </cell>
        </row>
        <row r="2770">
          <cell r="I2770">
            <v>659</v>
          </cell>
          <cell r="J2770">
            <v>105</v>
          </cell>
          <cell r="K2770">
            <v>54</v>
          </cell>
          <cell r="L2770">
            <v>22</v>
          </cell>
          <cell r="M2770">
            <v>101</v>
          </cell>
          <cell r="N2770">
            <v>941</v>
          </cell>
          <cell r="O2770">
            <v>1476</v>
          </cell>
          <cell r="Q2770" t="str">
            <v/>
          </cell>
          <cell r="R2770" t="str">
            <v>CWDental44866</v>
          </cell>
          <cell r="S2770" t="str">
            <v/>
          </cell>
          <cell r="T2770">
            <v>49449</v>
          </cell>
          <cell r="U2770">
            <v>2681.85</v>
          </cell>
          <cell r="V2770">
            <v>0</v>
          </cell>
          <cell r="W2770">
            <v>0</v>
          </cell>
          <cell r="X2770">
            <v>49449</v>
          </cell>
          <cell r="Y2770">
            <v>0</v>
          </cell>
        </row>
        <row r="2771">
          <cell r="I2771">
            <v>3330</v>
          </cell>
          <cell r="J2771">
            <v>597</v>
          </cell>
          <cell r="K2771">
            <v>333</v>
          </cell>
          <cell r="L2771">
            <v>133</v>
          </cell>
          <cell r="M2771">
            <v>713</v>
          </cell>
          <cell r="N2771">
            <v>5106</v>
          </cell>
          <cell r="O2771">
            <v>8613</v>
          </cell>
          <cell r="Q2771" t="str">
            <v/>
          </cell>
          <cell r="R2771" t="str">
            <v>FRDental44866</v>
          </cell>
          <cell r="S2771" t="str">
            <v/>
          </cell>
          <cell r="T2771">
            <v>281430</v>
          </cell>
          <cell r="U2771">
            <v>14552.1</v>
          </cell>
          <cell r="V2771">
            <v>0</v>
          </cell>
          <cell r="W2771">
            <v>0</v>
          </cell>
          <cell r="X2771">
            <v>281430</v>
          </cell>
          <cell r="Y2771">
            <v>0</v>
          </cell>
        </row>
        <row r="2772">
          <cell r="I2772">
            <v>112</v>
          </cell>
          <cell r="J2772">
            <v>13</v>
          </cell>
          <cell r="K2772">
            <v>6</v>
          </cell>
          <cell r="L2772">
            <v>4</v>
          </cell>
          <cell r="M2772">
            <v>28</v>
          </cell>
          <cell r="N2772">
            <v>163</v>
          </cell>
          <cell r="O2772">
            <v>275</v>
          </cell>
          <cell r="Q2772" t="str">
            <v/>
          </cell>
          <cell r="R2772" t="str">
            <v>GSEDental44866</v>
          </cell>
          <cell r="S2772" t="str">
            <v/>
          </cell>
          <cell r="T2772">
            <v>8936</v>
          </cell>
          <cell r="U2772">
            <v>464.55</v>
          </cell>
          <cell r="V2772">
            <v>0</v>
          </cell>
          <cell r="W2772">
            <v>0</v>
          </cell>
          <cell r="X2772">
            <v>8936</v>
          </cell>
          <cell r="Y2772">
            <v>0</v>
          </cell>
        </row>
        <row r="2773">
          <cell r="I2773">
            <v>39</v>
          </cell>
          <cell r="J2773">
            <v>3</v>
          </cell>
          <cell r="K2773">
            <v>5</v>
          </cell>
          <cell r="L2773">
            <v>0</v>
          </cell>
          <cell r="M2773">
            <v>7</v>
          </cell>
          <cell r="N2773">
            <v>54</v>
          </cell>
          <cell r="O2773">
            <v>80</v>
          </cell>
          <cell r="Q2773" t="str">
            <v/>
          </cell>
          <cell r="R2773" t="str">
            <v>HSDental44866</v>
          </cell>
          <cell r="S2773" t="str">
            <v/>
          </cell>
          <cell r="T2773">
            <v>2797</v>
          </cell>
          <cell r="U2773">
            <v>153.9</v>
          </cell>
          <cell r="V2773">
            <v>0</v>
          </cell>
          <cell r="W2773">
            <v>0</v>
          </cell>
          <cell r="X2773">
            <v>2797</v>
          </cell>
          <cell r="Y2773">
            <v>0</v>
          </cell>
        </row>
        <row r="2774">
          <cell r="I2774">
            <v>24</v>
          </cell>
          <cell r="J2774">
            <v>2</v>
          </cell>
          <cell r="K2774">
            <v>1</v>
          </cell>
          <cell r="L2774">
            <v>2</v>
          </cell>
          <cell r="M2774">
            <v>4</v>
          </cell>
          <cell r="N2774">
            <v>33</v>
          </cell>
          <cell r="O2774">
            <v>55</v>
          </cell>
          <cell r="Q2774" t="str">
            <v/>
          </cell>
          <cell r="R2774" t="str">
            <v>WNDental44866</v>
          </cell>
          <cell r="S2774" t="str">
            <v/>
          </cell>
          <cell r="T2774">
            <v>1752</v>
          </cell>
          <cell r="U2774">
            <v>94.05</v>
          </cell>
          <cell r="V2774">
            <v>0</v>
          </cell>
          <cell r="W2774">
            <v>0</v>
          </cell>
          <cell r="X2774">
            <v>1752</v>
          </cell>
          <cell r="Y2774">
            <v>0</v>
          </cell>
        </row>
        <row r="2775">
          <cell r="I2775">
            <v>4</v>
          </cell>
          <cell r="J2775">
            <v>2</v>
          </cell>
          <cell r="K2775">
            <v>0</v>
          </cell>
          <cell r="L2775">
            <v>0</v>
          </cell>
          <cell r="M2775">
            <v>2</v>
          </cell>
          <cell r="N2775">
            <v>8</v>
          </cell>
          <cell r="O2775">
            <v>18</v>
          </cell>
          <cell r="Q2775" t="str">
            <v/>
          </cell>
          <cell r="R2775" t="str">
            <v>CWDental44866</v>
          </cell>
          <cell r="S2775" t="str">
            <v/>
          </cell>
          <cell r="T2775">
            <v>500</v>
          </cell>
          <cell r="U2775">
            <v>22.8</v>
          </cell>
          <cell r="V2775">
            <v>0</v>
          </cell>
          <cell r="W2775">
            <v>0</v>
          </cell>
          <cell r="X2775">
            <v>500</v>
          </cell>
          <cell r="Y2775">
            <v>0</v>
          </cell>
        </row>
        <row r="2776">
          <cell r="I2776">
            <v>42</v>
          </cell>
          <cell r="J2776">
            <v>9</v>
          </cell>
          <cell r="K2776">
            <v>4</v>
          </cell>
          <cell r="L2776">
            <v>1</v>
          </cell>
          <cell r="M2776">
            <v>14</v>
          </cell>
          <cell r="N2776">
            <v>70</v>
          </cell>
          <cell r="O2776">
            <v>131</v>
          </cell>
          <cell r="Q2776" t="str">
            <v/>
          </cell>
          <cell r="R2776" t="str">
            <v>FRDental44866</v>
          </cell>
          <cell r="S2776" t="str">
            <v/>
          </cell>
          <cell r="T2776">
            <v>4074</v>
          </cell>
          <cell r="U2776">
            <v>199.5</v>
          </cell>
          <cell r="V2776">
            <v>0</v>
          </cell>
          <cell r="W2776">
            <v>0</v>
          </cell>
          <cell r="X2776">
            <v>4074</v>
          </cell>
          <cell r="Y2776">
            <v>0</v>
          </cell>
        </row>
        <row r="2777">
          <cell r="I2777">
            <v>2</v>
          </cell>
          <cell r="J2777">
            <v>1</v>
          </cell>
          <cell r="K2777">
            <v>0</v>
          </cell>
          <cell r="L2777">
            <v>0</v>
          </cell>
          <cell r="M2777">
            <v>0</v>
          </cell>
          <cell r="N2777">
            <v>3</v>
          </cell>
          <cell r="O2777">
            <v>4</v>
          </cell>
          <cell r="Q2777" t="str">
            <v/>
          </cell>
          <cell r="R2777" t="str">
            <v>GSEDental44866</v>
          </cell>
          <cell r="S2777" t="str">
            <v/>
          </cell>
          <cell r="T2777">
            <v>150</v>
          </cell>
          <cell r="U2777">
            <v>8.5500000000000007</v>
          </cell>
          <cell r="V2777">
            <v>0</v>
          </cell>
          <cell r="W2777">
            <v>0</v>
          </cell>
          <cell r="X2777">
            <v>150</v>
          </cell>
          <cell r="Y2777">
            <v>0</v>
          </cell>
        </row>
        <row r="2778">
          <cell r="I2778">
            <v>1</v>
          </cell>
          <cell r="J2778">
            <v>0</v>
          </cell>
          <cell r="K2778">
            <v>0</v>
          </cell>
          <cell r="L2778">
            <v>0</v>
          </cell>
          <cell r="M2778">
            <v>0</v>
          </cell>
          <cell r="N2778">
            <v>1</v>
          </cell>
          <cell r="O2778">
            <v>1</v>
          </cell>
          <cell r="Q2778" t="str">
            <v/>
          </cell>
          <cell r="R2778" t="str">
            <v>HSDental44866</v>
          </cell>
          <cell r="S2778" t="str">
            <v/>
          </cell>
          <cell r="T2778">
            <v>39</v>
          </cell>
          <cell r="U2778">
            <v>2.85</v>
          </cell>
          <cell r="V2778">
            <v>0</v>
          </cell>
          <cell r="W2778">
            <v>0</v>
          </cell>
          <cell r="X2778">
            <v>39</v>
          </cell>
          <cell r="Y2778">
            <v>0</v>
          </cell>
        </row>
        <row r="2779">
          <cell r="I2779">
            <v>0</v>
          </cell>
          <cell r="J2779">
            <v>0</v>
          </cell>
          <cell r="K2779">
            <v>0</v>
          </cell>
          <cell r="L2779">
            <v>0</v>
          </cell>
          <cell r="M2779">
            <v>0</v>
          </cell>
          <cell r="N2779">
            <v>0</v>
          </cell>
          <cell r="O2779">
            <v>0</v>
          </cell>
          <cell r="Q2779" t="str">
            <v/>
          </cell>
          <cell r="R2779" t="str">
            <v>UDDental44866</v>
          </cell>
          <cell r="S2779" t="str">
            <v/>
          </cell>
          <cell r="T2779">
            <v>0</v>
          </cell>
          <cell r="U2779">
            <v>0</v>
          </cell>
          <cell r="V2779">
            <v>0</v>
          </cell>
          <cell r="W2779">
            <v>0</v>
          </cell>
          <cell r="X2779">
            <v>0</v>
          </cell>
          <cell r="Y2779">
            <v>0</v>
          </cell>
        </row>
        <row r="2780">
          <cell r="I2780">
            <v>15</v>
          </cell>
          <cell r="J2780">
            <v>4</v>
          </cell>
          <cell r="K2780">
            <v>0</v>
          </cell>
          <cell r="L2780">
            <v>0</v>
          </cell>
          <cell r="M2780">
            <v>1</v>
          </cell>
          <cell r="N2780">
            <v>20</v>
          </cell>
          <cell r="O2780">
            <v>27</v>
          </cell>
          <cell r="Q2780" t="str">
            <v/>
          </cell>
          <cell r="R2780" t="str">
            <v>CWDental44866</v>
          </cell>
          <cell r="S2780" t="str">
            <v/>
          </cell>
          <cell r="T2780">
            <v>973</v>
          </cell>
          <cell r="U2780">
            <v>57</v>
          </cell>
          <cell r="V2780">
            <v>0</v>
          </cell>
          <cell r="W2780">
            <v>0</v>
          </cell>
          <cell r="X2780">
            <v>973</v>
          </cell>
          <cell r="Y2780">
            <v>0</v>
          </cell>
        </row>
        <row r="2781">
          <cell r="I2781">
            <v>11</v>
          </cell>
          <cell r="J2781">
            <v>3</v>
          </cell>
          <cell r="K2781">
            <v>2</v>
          </cell>
          <cell r="L2781">
            <v>0</v>
          </cell>
          <cell r="M2781">
            <v>0</v>
          </cell>
          <cell r="N2781">
            <v>16</v>
          </cell>
          <cell r="O2781">
            <v>21</v>
          </cell>
          <cell r="Q2781" t="str">
            <v/>
          </cell>
          <cell r="R2781" t="str">
            <v>FRDental44866</v>
          </cell>
          <cell r="S2781" t="str">
            <v/>
          </cell>
          <cell r="T2781">
            <v>789</v>
          </cell>
          <cell r="U2781">
            <v>45.6</v>
          </cell>
          <cell r="V2781">
            <v>0</v>
          </cell>
          <cell r="W2781">
            <v>0</v>
          </cell>
          <cell r="X2781">
            <v>789</v>
          </cell>
          <cell r="Y2781">
            <v>0</v>
          </cell>
        </row>
        <row r="2782">
          <cell r="I2782">
            <v>1</v>
          </cell>
          <cell r="J2782">
            <v>1</v>
          </cell>
          <cell r="K2782">
            <v>0</v>
          </cell>
          <cell r="L2782">
            <v>0</v>
          </cell>
          <cell r="M2782">
            <v>0</v>
          </cell>
          <cell r="N2782">
            <v>2</v>
          </cell>
          <cell r="O2782">
            <v>3</v>
          </cell>
          <cell r="Q2782" t="str">
            <v/>
          </cell>
          <cell r="R2782" t="str">
            <v>GSEDental44866</v>
          </cell>
          <cell r="S2782" t="str">
            <v/>
          </cell>
          <cell r="T2782">
            <v>111</v>
          </cell>
          <cell r="U2782">
            <v>5.7</v>
          </cell>
          <cell r="V2782">
            <v>0</v>
          </cell>
          <cell r="W2782">
            <v>0</v>
          </cell>
          <cell r="X2782">
            <v>111</v>
          </cell>
          <cell r="Y2782">
            <v>0</v>
          </cell>
        </row>
        <row r="2783">
          <cell r="I2783">
            <v>9</v>
          </cell>
          <cell r="J2783">
            <v>0</v>
          </cell>
          <cell r="K2783">
            <v>1</v>
          </cell>
          <cell r="L2783">
            <v>0</v>
          </cell>
          <cell r="M2783">
            <v>0</v>
          </cell>
          <cell r="N2783">
            <v>10</v>
          </cell>
          <cell r="O2783">
            <v>11</v>
          </cell>
          <cell r="Q2783" t="str">
            <v/>
          </cell>
          <cell r="R2783" t="str">
            <v>CWDental44866</v>
          </cell>
          <cell r="S2783" t="str">
            <v/>
          </cell>
          <cell r="T2783">
            <v>423</v>
          </cell>
          <cell r="U2783">
            <v>28.5</v>
          </cell>
          <cell r="V2783">
            <v>0</v>
          </cell>
          <cell r="W2783">
            <v>0</v>
          </cell>
          <cell r="X2783">
            <v>423</v>
          </cell>
          <cell r="Y2783">
            <v>0</v>
          </cell>
        </row>
        <row r="2784">
          <cell r="I2784">
            <v>14</v>
          </cell>
          <cell r="J2784">
            <v>3</v>
          </cell>
          <cell r="K2784">
            <v>0</v>
          </cell>
          <cell r="L2784">
            <v>1</v>
          </cell>
          <cell r="M2784">
            <v>0</v>
          </cell>
          <cell r="N2784">
            <v>18</v>
          </cell>
          <cell r="O2784">
            <v>23</v>
          </cell>
          <cell r="Q2784" t="str">
            <v/>
          </cell>
          <cell r="R2784" t="str">
            <v>FRDental44866</v>
          </cell>
          <cell r="S2784" t="str">
            <v/>
          </cell>
          <cell r="T2784">
            <v>862</v>
          </cell>
          <cell r="U2784">
            <v>51.3</v>
          </cell>
          <cell r="V2784">
            <v>0</v>
          </cell>
          <cell r="W2784">
            <v>0</v>
          </cell>
          <cell r="X2784">
            <v>862</v>
          </cell>
          <cell r="Y2784">
            <v>0</v>
          </cell>
        </row>
        <row r="2785">
          <cell r="I2785">
            <v>0</v>
          </cell>
          <cell r="J2785">
            <v>0</v>
          </cell>
          <cell r="K2785">
            <v>0</v>
          </cell>
          <cell r="L2785">
            <v>0</v>
          </cell>
          <cell r="M2785">
            <v>0</v>
          </cell>
          <cell r="N2785">
            <v>0</v>
          </cell>
          <cell r="O2785">
            <v>0</v>
          </cell>
          <cell r="Q2785" t="str">
            <v/>
          </cell>
          <cell r="R2785" t="str">
            <v>GSEDental44866</v>
          </cell>
          <cell r="S2785" t="str">
            <v/>
          </cell>
          <cell r="T2785">
            <v>0</v>
          </cell>
          <cell r="U2785">
            <v>0</v>
          </cell>
          <cell r="V2785">
            <v>0</v>
          </cell>
          <cell r="W2785">
            <v>0</v>
          </cell>
          <cell r="X2785">
            <v>0</v>
          </cell>
          <cell r="Y2785">
            <v>0</v>
          </cell>
        </row>
        <row r="2786">
          <cell r="I2786">
            <v>0</v>
          </cell>
          <cell r="J2786">
            <v>0</v>
          </cell>
          <cell r="K2786">
            <v>0</v>
          </cell>
          <cell r="L2786">
            <v>0</v>
          </cell>
          <cell r="M2786">
            <v>0</v>
          </cell>
          <cell r="N2786">
            <v>0</v>
          </cell>
          <cell r="O2786">
            <v>0</v>
          </cell>
          <cell r="Q2786" t="str">
            <v/>
          </cell>
          <cell r="R2786" t="str">
            <v>HSDental44866</v>
          </cell>
          <cell r="S2786" t="str">
            <v/>
          </cell>
          <cell r="T2786">
            <v>0</v>
          </cell>
          <cell r="U2786">
            <v>0</v>
          </cell>
          <cell r="V2786">
            <v>0</v>
          </cell>
          <cell r="W2786">
            <v>0</v>
          </cell>
          <cell r="X2786">
            <v>0</v>
          </cell>
          <cell r="Y2786">
            <v>0</v>
          </cell>
        </row>
        <row r="2787">
          <cell r="I2787">
            <v>84</v>
          </cell>
          <cell r="J2787">
            <v>0</v>
          </cell>
          <cell r="K2787">
            <v>0</v>
          </cell>
          <cell r="L2787">
            <v>0</v>
          </cell>
          <cell r="M2787">
            <v>0</v>
          </cell>
          <cell r="N2787">
            <v>84</v>
          </cell>
          <cell r="O2787">
            <v>84</v>
          </cell>
          <cell r="Q2787" t="str">
            <v>CWMajor Medical44896</v>
          </cell>
          <cell r="R2787" t="str">
            <v>CWMedical44896</v>
          </cell>
          <cell r="S2787" t="str">
            <v>CWMedicalMMP44896</v>
          </cell>
          <cell r="T2787">
            <v>51072</v>
          </cell>
          <cell r="U2787">
            <v>3811.92</v>
          </cell>
          <cell r="V2787">
            <v>583.80000000000007</v>
          </cell>
          <cell r="W2787">
            <v>0</v>
          </cell>
          <cell r="X2787">
            <v>13268.997399577163</v>
          </cell>
          <cell r="Y2787">
            <v>19.53</v>
          </cell>
        </row>
        <row r="2788">
          <cell r="I2788">
            <v>0</v>
          </cell>
          <cell r="J2788">
            <v>3</v>
          </cell>
          <cell r="K2788">
            <v>6</v>
          </cell>
          <cell r="L2788">
            <v>0</v>
          </cell>
          <cell r="M2788">
            <v>0</v>
          </cell>
          <cell r="N2788">
            <v>9</v>
          </cell>
          <cell r="O2788">
            <v>18</v>
          </cell>
          <cell r="Q2788" t="str">
            <v>CWMajor Medical44896</v>
          </cell>
          <cell r="R2788" t="str">
            <v>CWMedical44896</v>
          </cell>
          <cell r="S2788" t="str">
            <v>CWMedicalMMP44896</v>
          </cell>
          <cell r="T2788">
            <v>10539</v>
          </cell>
          <cell r="U2788">
            <v>408.42</v>
          </cell>
          <cell r="V2788">
            <v>263.7</v>
          </cell>
          <cell r="W2788">
            <v>0</v>
          </cell>
          <cell r="X2788">
            <v>3788.730113636364</v>
          </cell>
          <cell r="Y2788">
            <v>4.1850000000000005</v>
          </cell>
        </row>
        <row r="2789">
          <cell r="I2789">
            <v>0</v>
          </cell>
          <cell r="J2789">
            <v>0</v>
          </cell>
          <cell r="K2789">
            <v>0</v>
          </cell>
          <cell r="L2789">
            <v>3</v>
          </cell>
          <cell r="M2789">
            <v>6</v>
          </cell>
          <cell r="N2789">
            <v>9</v>
          </cell>
          <cell r="O2789">
            <v>35</v>
          </cell>
          <cell r="Q2789" t="str">
            <v>CWMajor Medical44896</v>
          </cell>
          <cell r="R2789" t="str">
            <v>CWMedical44896</v>
          </cell>
          <cell r="S2789" t="str">
            <v>CWMedicalMMP44896</v>
          </cell>
          <cell r="T2789">
            <v>12456</v>
          </cell>
          <cell r="U2789">
            <v>408.42</v>
          </cell>
          <cell r="V2789">
            <v>263.7</v>
          </cell>
          <cell r="W2789">
            <v>0</v>
          </cell>
          <cell r="X2789">
            <v>5726.8867201115336</v>
          </cell>
          <cell r="Y2789">
            <v>8.1375000000000011</v>
          </cell>
        </row>
        <row r="2790">
          <cell r="I2790">
            <v>623</v>
          </cell>
          <cell r="J2790">
            <v>0</v>
          </cell>
          <cell r="K2790">
            <v>0</v>
          </cell>
          <cell r="L2790">
            <v>0</v>
          </cell>
          <cell r="M2790">
            <v>0</v>
          </cell>
          <cell r="N2790">
            <v>623</v>
          </cell>
          <cell r="O2790">
            <v>623</v>
          </cell>
          <cell r="Q2790" t="str">
            <v>FRMajor Medical44896</v>
          </cell>
          <cell r="R2790" t="str">
            <v>FRMedical44896</v>
          </cell>
          <cell r="S2790" t="str">
            <v>FRMedicalMMP44896</v>
          </cell>
          <cell r="T2790">
            <v>378784</v>
          </cell>
          <cell r="U2790">
            <v>28271.74</v>
          </cell>
          <cell r="V2790">
            <v>4329.8500000000004</v>
          </cell>
          <cell r="W2790">
            <v>0</v>
          </cell>
          <cell r="X2790">
            <v>98411.730713530618</v>
          </cell>
          <cell r="Y2790">
            <v>144.8475</v>
          </cell>
        </row>
        <row r="2791">
          <cell r="I2791">
            <v>0</v>
          </cell>
          <cell r="J2791">
            <v>59</v>
          </cell>
          <cell r="K2791">
            <v>42</v>
          </cell>
          <cell r="L2791">
            <v>0</v>
          </cell>
          <cell r="M2791">
            <v>0</v>
          </cell>
          <cell r="N2791">
            <v>101</v>
          </cell>
          <cell r="O2791">
            <v>202</v>
          </cell>
          <cell r="Q2791" t="str">
            <v>FRMajor Medical44896</v>
          </cell>
          <cell r="R2791" t="str">
            <v>FRMedical44896</v>
          </cell>
          <cell r="S2791" t="str">
            <v>FRMedicalMMP44896</v>
          </cell>
          <cell r="T2791">
            <v>118271</v>
          </cell>
          <cell r="U2791">
            <v>4583.38</v>
          </cell>
          <cell r="V2791">
            <v>2959.3</v>
          </cell>
          <cell r="W2791">
            <v>0</v>
          </cell>
          <cell r="X2791">
            <v>48281.004734848495</v>
          </cell>
          <cell r="Y2791">
            <v>46.965000000000003</v>
          </cell>
        </row>
        <row r="2792">
          <cell r="I2792">
            <v>0</v>
          </cell>
          <cell r="J2792">
            <v>0</v>
          </cell>
          <cell r="K2792">
            <v>0</v>
          </cell>
          <cell r="L2792">
            <v>24</v>
          </cell>
          <cell r="M2792">
            <v>62</v>
          </cell>
          <cell r="N2792">
            <v>86</v>
          </cell>
          <cell r="O2792">
            <v>344</v>
          </cell>
          <cell r="Q2792" t="str">
            <v>FRMajor Medical44896</v>
          </cell>
          <cell r="R2792" t="str">
            <v>FRMedical44896</v>
          </cell>
          <cell r="S2792" t="str">
            <v>FRMedicalMMP44896</v>
          </cell>
          <cell r="T2792">
            <v>119024</v>
          </cell>
          <cell r="U2792">
            <v>3902.6800000000003</v>
          </cell>
          <cell r="V2792">
            <v>2519.8000000000002</v>
          </cell>
          <cell r="W2792">
            <v>0</v>
          </cell>
          <cell r="X2792">
            <v>55271.583827117429</v>
          </cell>
          <cell r="Y2792">
            <v>79.98</v>
          </cell>
        </row>
        <row r="2793">
          <cell r="I2793">
            <v>30</v>
          </cell>
          <cell r="J2793">
            <v>0</v>
          </cell>
          <cell r="K2793">
            <v>0</v>
          </cell>
          <cell r="L2793">
            <v>0</v>
          </cell>
          <cell r="M2793">
            <v>0</v>
          </cell>
          <cell r="N2793">
            <v>30</v>
          </cell>
          <cell r="O2793">
            <v>30</v>
          </cell>
          <cell r="Q2793" t="str">
            <v>GSEMajor Medical44896</v>
          </cell>
          <cell r="R2793" t="str">
            <v>GSEMedical44896</v>
          </cell>
          <cell r="S2793" t="str">
            <v>GSEMedicalMMP44896</v>
          </cell>
          <cell r="T2793">
            <v>18240</v>
          </cell>
          <cell r="U2793">
            <v>1361.4</v>
          </cell>
          <cell r="V2793">
            <v>208.5</v>
          </cell>
          <cell r="W2793">
            <v>0</v>
          </cell>
          <cell r="X2793">
            <v>4738.9276427061295</v>
          </cell>
          <cell r="Y2793">
            <v>6.9750000000000005</v>
          </cell>
        </row>
        <row r="2794">
          <cell r="I2794">
            <v>0</v>
          </cell>
          <cell r="J2794">
            <v>1</v>
          </cell>
          <cell r="K2794">
            <v>1</v>
          </cell>
          <cell r="L2794">
            <v>0</v>
          </cell>
          <cell r="M2794">
            <v>0</v>
          </cell>
          <cell r="N2794">
            <v>2</v>
          </cell>
          <cell r="O2794">
            <v>4</v>
          </cell>
          <cell r="Q2794" t="str">
            <v>GSEMajor Medical44896</v>
          </cell>
          <cell r="R2794" t="str">
            <v>GSEMedical44896</v>
          </cell>
          <cell r="S2794" t="str">
            <v>GSEMedicalMMP44896</v>
          </cell>
          <cell r="T2794">
            <v>2342</v>
          </cell>
          <cell r="U2794">
            <v>90.76</v>
          </cell>
          <cell r="V2794">
            <v>58.6</v>
          </cell>
          <cell r="W2794">
            <v>0</v>
          </cell>
          <cell r="X2794">
            <v>917.76941287878799</v>
          </cell>
          <cell r="Y2794">
            <v>0.93</v>
          </cell>
        </row>
        <row r="2795">
          <cell r="I2795">
            <v>0</v>
          </cell>
          <cell r="J2795">
            <v>0</v>
          </cell>
          <cell r="K2795">
            <v>0</v>
          </cell>
          <cell r="L2795">
            <v>2</v>
          </cell>
          <cell r="M2795">
            <v>3</v>
          </cell>
          <cell r="N2795">
            <v>5</v>
          </cell>
          <cell r="O2795">
            <v>20</v>
          </cell>
          <cell r="Q2795" t="str">
            <v>GSEMajor Medical44896</v>
          </cell>
          <cell r="R2795" t="str">
            <v>GSEMedical44896</v>
          </cell>
          <cell r="S2795" t="str">
            <v>GSEMedicalMMP44896</v>
          </cell>
          <cell r="T2795">
            <v>6920</v>
          </cell>
          <cell r="U2795">
            <v>226.9</v>
          </cell>
          <cell r="V2795">
            <v>146.5</v>
          </cell>
          <cell r="W2795">
            <v>0</v>
          </cell>
          <cell r="X2795">
            <v>3142.4609039154157</v>
          </cell>
          <cell r="Y2795">
            <v>4.6500000000000004</v>
          </cell>
        </row>
        <row r="2796">
          <cell r="I2796">
            <v>0</v>
          </cell>
          <cell r="J2796">
            <v>0</v>
          </cell>
          <cell r="K2796">
            <v>1</v>
          </cell>
          <cell r="L2796">
            <v>0</v>
          </cell>
          <cell r="M2796">
            <v>0</v>
          </cell>
          <cell r="N2796">
            <v>1</v>
          </cell>
          <cell r="O2796">
            <v>2</v>
          </cell>
          <cell r="Q2796" t="str">
            <v>FRMajor Medical44896</v>
          </cell>
          <cell r="R2796" t="str">
            <v>FRMedical44896</v>
          </cell>
          <cell r="S2796" t="str">
            <v>FRMedicalMMP44896</v>
          </cell>
          <cell r="T2796">
            <v>1171</v>
          </cell>
          <cell r="U2796">
            <v>45.38</v>
          </cell>
          <cell r="V2796">
            <v>29.3</v>
          </cell>
          <cell r="W2796">
            <v>0</v>
          </cell>
          <cell r="X2796">
            <v>345.140625</v>
          </cell>
          <cell r="Y2796">
            <v>0.46500000000000002</v>
          </cell>
        </row>
        <row r="2797">
          <cell r="I2797">
            <v>1</v>
          </cell>
          <cell r="J2797">
            <v>0</v>
          </cell>
          <cell r="K2797">
            <v>0</v>
          </cell>
          <cell r="L2797">
            <v>0</v>
          </cell>
          <cell r="M2797">
            <v>0</v>
          </cell>
          <cell r="N2797">
            <v>1</v>
          </cell>
          <cell r="O2797">
            <v>1</v>
          </cell>
          <cell r="Q2797" t="str">
            <v>CWMajor Medical44896</v>
          </cell>
          <cell r="R2797" t="str">
            <v>CWMedical44896</v>
          </cell>
          <cell r="S2797" t="str">
            <v>CWMedicalMMP44896</v>
          </cell>
          <cell r="T2797">
            <v>608</v>
          </cell>
          <cell r="U2797">
            <v>45.38</v>
          </cell>
          <cell r="V2797">
            <v>6.95</v>
          </cell>
          <cell r="W2797">
            <v>0</v>
          </cell>
          <cell r="X2797">
            <v>157.96425475687099</v>
          </cell>
          <cell r="Y2797">
            <v>0.23250000000000001</v>
          </cell>
        </row>
        <row r="2798">
          <cell r="I2798">
            <v>18</v>
          </cell>
          <cell r="J2798">
            <v>0</v>
          </cell>
          <cell r="K2798">
            <v>0</v>
          </cell>
          <cell r="L2798">
            <v>0</v>
          </cell>
          <cell r="M2798">
            <v>0</v>
          </cell>
          <cell r="N2798">
            <v>18</v>
          </cell>
          <cell r="O2798">
            <v>18</v>
          </cell>
          <cell r="Q2798" t="str">
            <v>FRMajor Medical44896</v>
          </cell>
          <cell r="R2798" t="str">
            <v>FRMedical44896</v>
          </cell>
          <cell r="S2798" t="str">
            <v>FRMedicalMMP44896</v>
          </cell>
          <cell r="T2798">
            <v>10944</v>
          </cell>
          <cell r="U2798">
            <v>816.84</v>
          </cell>
          <cell r="V2798">
            <v>125.10000000000001</v>
          </cell>
          <cell r="W2798">
            <v>0</v>
          </cell>
          <cell r="X2798">
            <v>2843.3565856236778</v>
          </cell>
          <cell r="Y2798">
            <v>4.1850000000000005</v>
          </cell>
        </row>
        <row r="2799">
          <cell r="I2799">
            <v>0</v>
          </cell>
          <cell r="J2799">
            <v>2</v>
          </cell>
          <cell r="K2799">
            <v>0</v>
          </cell>
          <cell r="L2799">
            <v>0</v>
          </cell>
          <cell r="M2799">
            <v>0</v>
          </cell>
          <cell r="N2799">
            <v>2</v>
          </cell>
          <cell r="O2799">
            <v>4</v>
          </cell>
          <cell r="Q2799" t="str">
            <v>FRMajor Medical44896</v>
          </cell>
          <cell r="R2799" t="str">
            <v>FRMedical44896</v>
          </cell>
          <cell r="S2799" t="str">
            <v>FRMedicalMMP44896</v>
          </cell>
          <cell r="T2799">
            <v>2342</v>
          </cell>
          <cell r="U2799">
            <v>90.76</v>
          </cell>
          <cell r="V2799">
            <v>58.6</v>
          </cell>
          <cell r="W2799">
            <v>0</v>
          </cell>
          <cell r="X2799">
            <v>1145.257575757576</v>
          </cell>
          <cell r="Y2799">
            <v>0.93</v>
          </cell>
        </row>
        <row r="2800">
          <cell r="I2800">
            <v>56</v>
          </cell>
          <cell r="J2800">
            <v>0</v>
          </cell>
          <cell r="K2800">
            <v>0</v>
          </cell>
          <cell r="L2800">
            <v>0</v>
          </cell>
          <cell r="M2800">
            <v>0</v>
          </cell>
          <cell r="N2800">
            <v>56</v>
          </cell>
          <cell r="O2800">
            <v>56</v>
          </cell>
          <cell r="Q2800" t="str">
            <v>CWMID44896</v>
          </cell>
          <cell r="R2800" t="str">
            <v>CWMedical44896</v>
          </cell>
          <cell r="S2800" t="str">
            <v>CWMedicalMID44896</v>
          </cell>
          <cell r="T2800">
            <v>38528</v>
          </cell>
          <cell r="U2800">
            <v>2541.2800000000002</v>
          </cell>
          <cell r="V2800">
            <v>389.2</v>
          </cell>
          <cell r="W2800">
            <v>933.5200000000001</v>
          </cell>
          <cell r="X2800">
            <v>16302.575622208064</v>
          </cell>
          <cell r="Y2800">
            <v>13.020000000000001</v>
          </cell>
        </row>
        <row r="2801">
          <cell r="I2801">
            <v>0</v>
          </cell>
          <cell r="J2801">
            <v>8</v>
          </cell>
          <cell r="K2801">
            <v>5</v>
          </cell>
          <cell r="L2801">
            <v>0</v>
          </cell>
          <cell r="M2801">
            <v>0</v>
          </cell>
          <cell r="N2801">
            <v>13</v>
          </cell>
          <cell r="O2801">
            <v>26</v>
          </cell>
          <cell r="Q2801" t="str">
            <v>CWMID44896</v>
          </cell>
          <cell r="R2801" t="str">
            <v>CWMedical44896</v>
          </cell>
          <cell r="S2801" t="str">
            <v>CWMedicalMID44896</v>
          </cell>
          <cell r="T2801">
            <v>17251</v>
          </cell>
          <cell r="U2801">
            <v>589.94000000000005</v>
          </cell>
          <cell r="V2801">
            <v>380.90000000000003</v>
          </cell>
          <cell r="W2801">
            <v>433.28999999999996</v>
          </cell>
          <cell r="X2801">
            <v>8557.5215563593756</v>
          </cell>
          <cell r="Y2801">
            <v>6.0449999999999999</v>
          </cell>
        </row>
        <row r="2802">
          <cell r="I2802">
            <v>0</v>
          </cell>
          <cell r="J2802">
            <v>0</v>
          </cell>
          <cell r="K2802">
            <v>0</v>
          </cell>
          <cell r="L2802">
            <v>3</v>
          </cell>
          <cell r="M2802">
            <v>13</v>
          </cell>
          <cell r="N2802">
            <v>16</v>
          </cell>
          <cell r="O2802">
            <v>65</v>
          </cell>
          <cell r="Q2802" t="str">
            <v>CWMID44896</v>
          </cell>
          <cell r="R2802" t="str">
            <v>CWMedical44896</v>
          </cell>
          <cell r="S2802" t="str">
            <v>CWMedicalMID44896</v>
          </cell>
          <cell r="T2802">
            <v>25104</v>
          </cell>
          <cell r="U2802">
            <v>726.08</v>
          </cell>
          <cell r="V2802">
            <v>468.8</v>
          </cell>
          <cell r="W2802">
            <v>800</v>
          </cell>
          <cell r="X2802">
            <v>14836.683431023648</v>
          </cell>
          <cell r="Y2802">
            <v>15.112500000000001</v>
          </cell>
        </row>
        <row r="2803">
          <cell r="I2803">
            <v>528</v>
          </cell>
          <cell r="J2803">
            <v>0</v>
          </cell>
          <cell r="K2803">
            <v>0</v>
          </cell>
          <cell r="L2803">
            <v>0</v>
          </cell>
          <cell r="M2803">
            <v>0</v>
          </cell>
          <cell r="N2803">
            <v>528</v>
          </cell>
          <cell r="O2803">
            <v>528</v>
          </cell>
          <cell r="Q2803" t="str">
            <v>FRMID44896</v>
          </cell>
          <cell r="R2803" t="str">
            <v>FRMedical44896</v>
          </cell>
          <cell r="S2803" t="str">
            <v>FRMedicalMID44896</v>
          </cell>
          <cell r="T2803">
            <v>363264</v>
          </cell>
          <cell r="U2803">
            <v>23960.640000000003</v>
          </cell>
          <cell r="V2803">
            <v>3669.6</v>
          </cell>
          <cell r="W2803">
            <v>8801.76</v>
          </cell>
          <cell r="X2803">
            <v>153709.99872367602</v>
          </cell>
          <cell r="Y2803">
            <v>122.76</v>
          </cell>
        </row>
        <row r="2804">
          <cell r="I2804">
            <v>0</v>
          </cell>
          <cell r="J2804">
            <v>81</v>
          </cell>
          <cell r="K2804">
            <v>74</v>
          </cell>
          <cell r="L2804">
            <v>0</v>
          </cell>
          <cell r="M2804">
            <v>0</v>
          </cell>
          <cell r="N2804">
            <v>155</v>
          </cell>
          <cell r="O2804">
            <v>310</v>
          </cell>
          <cell r="Q2804" t="str">
            <v>FRMID44896</v>
          </cell>
          <cell r="R2804" t="str">
            <v>FRMedical44896</v>
          </cell>
          <cell r="S2804" t="str">
            <v>FRMedicalMID44896</v>
          </cell>
          <cell r="T2804">
            <v>205685</v>
          </cell>
          <cell r="U2804">
            <v>7033.9000000000005</v>
          </cell>
          <cell r="V2804">
            <v>4541.5</v>
          </cell>
          <cell r="W2804">
            <v>5166.1499999999996</v>
          </cell>
          <cell r="X2804">
            <v>98868.94073223196</v>
          </cell>
          <cell r="Y2804">
            <v>72.075000000000003</v>
          </cell>
        </row>
        <row r="2805">
          <cell r="I2805">
            <v>0</v>
          </cell>
          <cell r="J2805">
            <v>0</v>
          </cell>
          <cell r="K2805">
            <v>0</v>
          </cell>
          <cell r="L2805">
            <v>26</v>
          </cell>
          <cell r="M2805">
            <v>87</v>
          </cell>
          <cell r="N2805">
            <v>113</v>
          </cell>
          <cell r="O2805">
            <v>434</v>
          </cell>
          <cell r="Q2805" t="str">
            <v>FRMID44896</v>
          </cell>
          <cell r="R2805" t="str">
            <v>FRMedical44896</v>
          </cell>
          <cell r="S2805" t="str">
            <v>FRMedicalMID44896</v>
          </cell>
          <cell r="T2805">
            <v>177297</v>
          </cell>
          <cell r="U2805">
            <v>5127.9400000000005</v>
          </cell>
          <cell r="V2805">
            <v>3310.9</v>
          </cell>
          <cell r="W2805">
            <v>5650</v>
          </cell>
          <cell r="X2805">
            <v>104182.80563114921</v>
          </cell>
          <cell r="Y2805">
            <v>100.905</v>
          </cell>
        </row>
        <row r="2806">
          <cell r="I2806">
            <v>26</v>
          </cell>
          <cell r="J2806">
            <v>0</v>
          </cell>
          <cell r="K2806">
            <v>0</v>
          </cell>
          <cell r="L2806">
            <v>0</v>
          </cell>
          <cell r="M2806">
            <v>0</v>
          </cell>
          <cell r="N2806">
            <v>26</v>
          </cell>
          <cell r="O2806">
            <v>26</v>
          </cell>
          <cell r="Q2806" t="str">
            <v>GSEMID44896</v>
          </cell>
          <cell r="R2806" t="str">
            <v>GSEMedical44896</v>
          </cell>
          <cell r="S2806" t="str">
            <v>GSEMedicalMID44896</v>
          </cell>
          <cell r="T2806">
            <v>17888</v>
          </cell>
          <cell r="U2806">
            <v>1179.8800000000001</v>
          </cell>
          <cell r="V2806">
            <v>180.70000000000002</v>
          </cell>
          <cell r="W2806">
            <v>433.42000000000007</v>
          </cell>
          <cell r="X2806">
            <v>7569.0529674537438</v>
          </cell>
          <cell r="Y2806">
            <v>6.0449999999999999</v>
          </cell>
        </row>
        <row r="2807">
          <cell r="I2807">
            <v>0</v>
          </cell>
          <cell r="J2807">
            <v>0</v>
          </cell>
          <cell r="K2807">
            <v>1</v>
          </cell>
          <cell r="L2807">
            <v>0</v>
          </cell>
          <cell r="M2807">
            <v>0</v>
          </cell>
          <cell r="N2807">
            <v>1</v>
          </cell>
          <cell r="O2807">
            <v>2</v>
          </cell>
          <cell r="Q2807" t="str">
            <v>GSEMID44896</v>
          </cell>
          <cell r="R2807" t="str">
            <v>GSEMedical44896</v>
          </cell>
          <cell r="S2807" t="str">
            <v>GSEMedicalMID44896</v>
          </cell>
          <cell r="T2807">
            <v>1327</v>
          </cell>
          <cell r="U2807">
            <v>45.38</v>
          </cell>
          <cell r="V2807">
            <v>29.3</v>
          </cell>
          <cell r="W2807">
            <v>33.33</v>
          </cell>
          <cell r="X2807">
            <v>522.95336787564804</v>
          </cell>
          <cell r="Y2807">
            <v>0.46500000000000002</v>
          </cell>
        </row>
        <row r="2808">
          <cell r="I2808">
            <v>0</v>
          </cell>
          <cell r="J2808">
            <v>0</v>
          </cell>
          <cell r="K2808">
            <v>0</v>
          </cell>
          <cell r="L2808">
            <v>1</v>
          </cell>
          <cell r="M2808">
            <v>3</v>
          </cell>
          <cell r="N2808">
            <v>4</v>
          </cell>
          <cell r="O2808">
            <v>15</v>
          </cell>
          <cell r="Q2808" t="str">
            <v>GSEMID44896</v>
          </cell>
          <cell r="R2808" t="str">
            <v>GSEMedical44896</v>
          </cell>
          <cell r="S2808" t="str">
            <v>GSEMedicalMID44896</v>
          </cell>
          <cell r="T2808">
            <v>6276</v>
          </cell>
          <cell r="U2808">
            <v>181.52</v>
          </cell>
          <cell r="V2808">
            <v>117.2</v>
          </cell>
          <cell r="W2808">
            <v>200</v>
          </cell>
          <cell r="X2808">
            <v>3677.9359953945977</v>
          </cell>
          <cell r="Y2808">
            <v>3.4875000000000003</v>
          </cell>
        </row>
        <row r="2809">
          <cell r="I2809">
            <v>0</v>
          </cell>
          <cell r="J2809">
            <v>0</v>
          </cell>
          <cell r="K2809">
            <v>0</v>
          </cell>
          <cell r="L2809">
            <v>0</v>
          </cell>
          <cell r="M2809">
            <v>1</v>
          </cell>
          <cell r="N2809">
            <v>1</v>
          </cell>
          <cell r="O2809">
            <v>5</v>
          </cell>
          <cell r="Q2809" t="str">
            <v>CWMID44896</v>
          </cell>
          <cell r="R2809" t="str">
            <v>CWMedical44896</v>
          </cell>
          <cell r="S2809" t="str">
            <v>CWMedicalMID44896</v>
          </cell>
          <cell r="T2809">
            <v>1569</v>
          </cell>
          <cell r="U2809">
            <v>45.38</v>
          </cell>
          <cell r="V2809">
            <v>29.3</v>
          </cell>
          <cell r="W2809">
            <v>50</v>
          </cell>
          <cell r="X2809">
            <v>950.71886120996396</v>
          </cell>
          <cell r="Y2809">
            <v>1.1625000000000001</v>
          </cell>
        </row>
        <row r="2810">
          <cell r="I2810">
            <v>12</v>
          </cell>
          <cell r="J2810">
            <v>0</v>
          </cell>
          <cell r="K2810">
            <v>0</v>
          </cell>
          <cell r="L2810">
            <v>0</v>
          </cell>
          <cell r="M2810">
            <v>0</v>
          </cell>
          <cell r="N2810">
            <v>12</v>
          </cell>
          <cell r="O2810">
            <v>12</v>
          </cell>
          <cell r="Q2810" t="str">
            <v>FRMID44896</v>
          </cell>
          <cell r="R2810" t="str">
            <v>FRMedical44896</v>
          </cell>
          <cell r="S2810" t="str">
            <v>FRMedicalMID44896</v>
          </cell>
          <cell r="T2810">
            <v>8256</v>
          </cell>
          <cell r="U2810">
            <v>544.56000000000006</v>
          </cell>
          <cell r="V2810">
            <v>83.4</v>
          </cell>
          <cell r="W2810">
            <v>200.04000000000002</v>
          </cell>
          <cell r="X2810">
            <v>3493.4090619017279</v>
          </cell>
          <cell r="Y2810">
            <v>2.79</v>
          </cell>
        </row>
        <row r="2811">
          <cell r="I2811">
            <v>0</v>
          </cell>
          <cell r="J2811">
            <v>0</v>
          </cell>
          <cell r="K2811">
            <v>2</v>
          </cell>
          <cell r="L2811">
            <v>0</v>
          </cell>
          <cell r="M2811">
            <v>0</v>
          </cell>
          <cell r="N2811">
            <v>2</v>
          </cell>
          <cell r="O2811">
            <v>4</v>
          </cell>
          <cell r="Q2811" t="str">
            <v>FRMID44896</v>
          </cell>
          <cell r="R2811" t="str">
            <v>FRMedical44896</v>
          </cell>
          <cell r="S2811" t="str">
            <v>FRMedicalMID44896</v>
          </cell>
          <cell r="T2811">
            <v>2654</v>
          </cell>
          <cell r="U2811">
            <v>90.76</v>
          </cell>
          <cell r="V2811">
            <v>58.6</v>
          </cell>
          <cell r="W2811">
            <v>66.66</v>
          </cell>
          <cell r="X2811">
            <v>1045.9067357512961</v>
          </cell>
          <cell r="Y2811">
            <v>0.93</v>
          </cell>
        </row>
        <row r="2812">
          <cell r="I2812">
            <v>0</v>
          </cell>
          <cell r="J2812">
            <v>0</v>
          </cell>
          <cell r="K2812">
            <v>0</v>
          </cell>
          <cell r="L2812">
            <v>2</v>
          </cell>
          <cell r="M2812">
            <v>2</v>
          </cell>
          <cell r="N2812">
            <v>4</v>
          </cell>
          <cell r="O2812">
            <v>15</v>
          </cell>
          <cell r="Q2812" t="str">
            <v>FRMID44896</v>
          </cell>
          <cell r="R2812" t="str">
            <v>FRMedical44896</v>
          </cell>
          <cell r="S2812" t="str">
            <v>FRMedicalMID44896</v>
          </cell>
          <cell r="T2812">
            <v>6276</v>
          </cell>
          <cell r="U2812">
            <v>181.52</v>
          </cell>
          <cell r="V2812">
            <v>117.2</v>
          </cell>
          <cell r="W2812">
            <v>200</v>
          </cell>
          <cell r="X2812">
            <v>3552.9965459493396</v>
          </cell>
          <cell r="Y2812">
            <v>3.4875000000000003</v>
          </cell>
        </row>
        <row r="2813">
          <cell r="I2813">
            <v>1</v>
          </cell>
          <cell r="J2813">
            <v>0</v>
          </cell>
          <cell r="K2813">
            <v>0</v>
          </cell>
          <cell r="L2813">
            <v>0</v>
          </cell>
          <cell r="M2813">
            <v>0</v>
          </cell>
          <cell r="N2813">
            <v>1</v>
          </cell>
          <cell r="O2813">
            <v>1</v>
          </cell>
          <cell r="Q2813" t="str">
            <v>GSEMID44896</v>
          </cell>
          <cell r="R2813" t="str">
            <v>GSEMedical44896</v>
          </cell>
          <cell r="S2813" t="str">
            <v>GSEMedicalMID44896</v>
          </cell>
          <cell r="T2813">
            <v>688</v>
          </cell>
          <cell r="U2813">
            <v>45.38</v>
          </cell>
          <cell r="V2813">
            <v>6.95</v>
          </cell>
          <cell r="W2813">
            <v>16.670000000000002</v>
          </cell>
          <cell r="X2813">
            <v>291.11742182514399</v>
          </cell>
          <cell r="Y2813">
            <v>0.23250000000000001</v>
          </cell>
        </row>
        <row r="2814">
          <cell r="I2814">
            <v>0</v>
          </cell>
          <cell r="J2814">
            <v>1</v>
          </cell>
          <cell r="K2814">
            <v>0</v>
          </cell>
          <cell r="L2814">
            <v>0</v>
          </cell>
          <cell r="M2814">
            <v>0</v>
          </cell>
          <cell r="N2814">
            <v>1</v>
          </cell>
          <cell r="O2814">
            <v>2</v>
          </cell>
          <cell r="Q2814" t="str">
            <v>GSEMID44896</v>
          </cell>
          <cell r="R2814" t="str">
            <v>GSEMedical44896</v>
          </cell>
          <cell r="S2814" t="str">
            <v>GSEMedicalMID44896</v>
          </cell>
          <cell r="T2814">
            <v>1327</v>
          </cell>
          <cell r="U2814">
            <v>45.38</v>
          </cell>
          <cell r="V2814">
            <v>29.3</v>
          </cell>
          <cell r="W2814">
            <v>33.33</v>
          </cell>
          <cell r="X2814">
            <v>742.844339622642</v>
          </cell>
          <cell r="Y2814">
            <v>0.46500000000000002</v>
          </cell>
        </row>
        <row r="2815">
          <cell r="I2815">
            <v>0</v>
          </cell>
          <cell r="J2815">
            <v>0</v>
          </cell>
          <cell r="K2815">
            <v>1</v>
          </cell>
          <cell r="L2815">
            <v>0</v>
          </cell>
          <cell r="M2815">
            <v>0</v>
          </cell>
          <cell r="N2815">
            <v>1</v>
          </cell>
          <cell r="O2815">
            <v>2</v>
          </cell>
          <cell r="Q2815" t="str">
            <v>CWHRA44896</v>
          </cell>
          <cell r="R2815" t="str">
            <v>CWMedical44896</v>
          </cell>
          <cell r="S2815" t="str">
            <v>CWMedicalHRA44896</v>
          </cell>
          <cell r="T2815">
            <v>1567</v>
          </cell>
          <cell r="U2815">
            <v>45.38</v>
          </cell>
          <cell r="V2815">
            <v>29.3</v>
          </cell>
          <cell r="W2815">
            <v>66.67</v>
          </cell>
          <cell r="X2815">
            <v>672.18947368421095</v>
          </cell>
          <cell r="Y2815">
            <v>0.46500000000000002</v>
          </cell>
        </row>
        <row r="2816">
          <cell r="I2816">
            <v>64</v>
          </cell>
          <cell r="J2816">
            <v>0</v>
          </cell>
          <cell r="K2816">
            <v>0</v>
          </cell>
          <cell r="L2816">
            <v>0</v>
          </cell>
          <cell r="M2816">
            <v>0</v>
          </cell>
          <cell r="N2816">
            <v>64</v>
          </cell>
          <cell r="O2816">
            <v>64</v>
          </cell>
          <cell r="Q2816" t="str">
            <v>CWHRA44896</v>
          </cell>
          <cell r="R2816" t="str">
            <v>CWMedical44896</v>
          </cell>
          <cell r="S2816" t="str">
            <v>CWMedicalHRA44896</v>
          </cell>
          <cell r="T2816">
            <v>52032</v>
          </cell>
          <cell r="U2816">
            <v>2904.32</v>
          </cell>
          <cell r="V2816">
            <v>444.8</v>
          </cell>
          <cell r="W2816">
            <v>2133.12</v>
          </cell>
          <cell r="X2816">
            <v>22522.297265569086</v>
          </cell>
          <cell r="Y2816">
            <v>14.88</v>
          </cell>
        </row>
        <row r="2817">
          <cell r="I2817">
            <v>0</v>
          </cell>
          <cell r="J2817">
            <v>12</v>
          </cell>
          <cell r="K2817">
            <v>4</v>
          </cell>
          <cell r="L2817">
            <v>0</v>
          </cell>
          <cell r="M2817">
            <v>0</v>
          </cell>
          <cell r="N2817">
            <v>16</v>
          </cell>
          <cell r="O2817">
            <v>32</v>
          </cell>
          <cell r="Q2817" t="str">
            <v>CWHRA44896</v>
          </cell>
          <cell r="R2817" t="str">
            <v>CWMedical44896</v>
          </cell>
          <cell r="S2817" t="str">
            <v>CWMedicalHRA44896</v>
          </cell>
          <cell r="T2817">
            <v>25072</v>
          </cell>
          <cell r="U2817">
            <v>726.08</v>
          </cell>
          <cell r="V2817">
            <v>468.8</v>
          </cell>
          <cell r="W2817">
            <v>1066.72</v>
          </cell>
          <cell r="X2817">
            <v>13666.898116139064</v>
          </cell>
          <cell r="Y2817">
            <v>7.44</v>
          </cell>
        </row>
        <row r="2818">
          <cell r="I2818">
            <v>0</v>
          </cell>
          <cell r="J2818">
            <v>0</v>
          </cell>
          <cell r="K2818">
            <v>0</v>
          </cell>
          <cell r="L2818">
            <v>1</v>
          </cell>
          <cell r="M2818">
            <v>11</v>
          </cell>
          <cell r="N2818">
            <v>12</v>
          </cell>
          <cell r="O2818">
            <v>47</v>
          </cell>
          <cell r="Q2818" t="str">
            <v>CWHRA44896</v>
          </cell>
          <cell r="R2818" t="str">
            <v>CWMedical44896</v>
          </cell>
          <cell r="S2818" t="str">
            <v>CWMedicalHRA44896</v>
          </cell>
          <cell r="T2818">
            <v>22188</v>
          </cell>
          <cell r="U2818">
            <v>544.56000000000006</v>
          </cell>
          <cell r="V2818">
            <v>351.6</v>
          </cell>
          <cell r="W2818">
            <v>1200</v>
          </cell>
          <cell r="X2818">
            <v>13839.71778959816</v>
          </cell>
          <cell r="Y2818">
            <v>10.9275</v>
          </cell>
        </row>
        <row r="2819">
          <cell r="I2819">
            <v>478</v>
          </cell>
          <cell r="J2819">
            <v>0</v>
          </cell>
          <cell r="K2819">
            <v>0</v>
          </cell>
          <cell r="L2819">
            <v>0</v>
          </cell>
          <cell r="M2819">
            <v>0</v>
          </cell>
          <cell r="N2819">
            <v>478</v>
          </cell>
          <cell r="O2819">
            <v>478</v>
          </cell>
          <cell r="Q2819" t="str">
            <v>FRHRA44896</v>
          </cell>
          <cell r="R2819" t="str">
            <v>FRMedical44896</v>
          </cell>
          <cell r="S2819" t="str">
            <v>FRMedicalHRA44896</v>
          </cell>
          <cell r="T2819">
            <v>388614</v>
          </cell>
          <cell r="U2819">
            <v>21691.64</v>
          </cell>
          <cell r="V2819">
            <v>3322.1</v>
          </cell>
          <cell r="W2819">
            <v>15931.74</v>
          </cell>
          <cell r="X2819">
            <v>168213.40770221912</v>
          </cell>
          <cell r="Y2819">
            <v>111.13500000000001</v>
          </cell>
        </row>
        <row r="2820">
          <cell r="I2820">
            <v>0</v>
          </cell>
          <cell r="J2820">
            <v>98</v>
          </cell>
          <cell r="K2820">
            <v>35</v>
          </cell>
          <cell r="L2820">
            <v>0</v>
          </cell>
          <cell r="M2820">
            <v>0</v>
          </cell>
          <cell r="N2820">
            <v>133</v>
          </cell>
          <cell r="O2820">
            <v>266</v>
          </cell>
          <cell r="Q2820" t="str">
            <v>FRHRA44896</v>
          </cell>
          <cell r="R2820" t="str">
            <v>FRMedical44896</v>
          </cell>
          <cell r="S2820" t="str">
            <v>FRMedicalHRA44896</v>
          </cell>
          <cell r="T2820">
            <v>208411</v>
          </cell>
          <cell r="U2820">
            <v>6035.54</v>
          </cell>
          <cell r="V2820">
            <v>3896.9</v>
          </cell>
          <cell r="W2820">
            <v>8867.11</v>
          </cell>
          <cell r="X2820">
            <v>113181.44338706552</v>
          </cell>
          <cell r="Y2820">
            <v>61.845000000000006</v>
          </cell>
        </row>
        <row r="2821">
          <cell r="I2821">
            <v>0</v>
          </cell>
          <cell r="J2821">
            <v>0</v>
          </cell>
          <cell r="K2821">
            <v>0</v>
          </cell>
          <cell r="L2821">
            <v>9</v>
          </cell>
          <cell r="M2821">
            <v>141</v>
          </cell>
          <cell r="N2821">
            <v>150</v>
          </cell>
          <cell r="O2821">
            <v>639</v>
          </cell>
          <cell r="Q2821" t="str">
            <v>FRHRA44896</v>
          </cell>
          <cell r="R2821" t="str">
            <v>FRMedical44896</v>
          </cell>
          <cell r="S2821" t="str">
            <v>FRMedicalHRA44896</v>
          </cell>
          <cell r="T2821">
            <v>277350</v>
          </cell>
          <cell r="U2821">
            <v>6807</v>
          </cell>
          <cell r="V2821">
            <v>4395</v>
          </cell>
          <cell r="W2821">
            <v>15000</v>
          </cell>
          <cell r="X2821">
            <v>173466.12500000064</v>
          </cell>
          <cell r="Y2821">
            <v>148.5675</v>
          </cell>
        </row>
        <row r="2822">
          <cell r="I2822">
            <v>40</v>
          </cell>
          <cell r="J2822">
            <v>0</v>
          </cell>
          <cell r="K2822">
            <v>0</v>
          </cell>
          <cell r="L2822">
            <v>0</v>
          </cell>
          <cell r="M2822">
            <v>0</v>
          </cell>
          <cell r="N2822">
            <v>40</v>
          </cell>
          <cell r="O2822">
            <v>40</v>
          </cell>
          <cell r="Q2822" t="str">
            <v>GSEHRA44896</v>
          </cell>
          <cell r="R2822" t="str">
            <v>GSEMedical44896</v>
          </cell>
          <cell r="S2822" t="str">
            <v>GSEMedicalHRA44896</v>
          </cell>
          <cell r="T2822">
            <v>32520</v>
          </cell>
          <cell r="U2822">
            <v>1815.2</v>
          </cell>
          <cell r="V2822">
            <v>278</v>
          </cell>
          <cell r="W2822">
            <v>1333.1999999999998</v>
          </cell>
          <cell r="X2822">
            <v>14076.435790980679</v>
          </cell>
          <cell r="Y2822">
            <v>9.3000000000000007</v>
          </cell>
        </row>
        <row r="2823">
          <cell r="I2823">
            <v>0</v>
          </cell>
          <cell r="J2823">
            <v>4</v>
          </cell>
          <cell r="K2823">
            <v>1</v>
          </cell>
          <cell r="L2823">
            <v>0</v>
          </cell>
          <cell r="M2823">
            <v>0</v>
          </cell>
          <cell r="N2823">
            <v>5</v>
          </cell>
          <cell r="O2823">
            <v>10</v>
          </cell>
          <cell r="Q2823" t="str">
            <v>GSEHRA44896</v>
          </cell>
          <cell r="R2823" t="str">
            <v>GSEMedical44896</v>
          </cell>
          <cell r="S2823" t="str">
            <v>GSEMedicalHRA44896</v>
          </cell>
          <cell r="T2823">
            <v>7835</v>
          </cell>
          <cell r="U2823">
            <v>226.9</v>
          </cell>
          <cell r="V2823">
            <v>146.5</v>
          </cell>
          <cell r="W2823">
            <v>333.35</v>
          </cell>
          <cell r="X2823">
            <v>4331.5695474849508</v>
          </cell>
          <cell r="Y2823">
            <v>2.3250000000000002</v>
          </cell>
        </row>
        <row r="2824">
          <cell r="I2824">
            <v>0</v>
          </cell>
          <cell r="J2824">
            <v>0</v>
          </cell>
          <cell r="K2824">
            <v>0</v>
          </cell>
          <cell r="L2824">
            <v>3</v>
          </cell>
          <cell r="M2824">
            <v>13</v>
          </cell>
          <cell r="N2824">
            <v>16</v>
          </cell>
          <cell r="O2824">
            <v>56</v>
          </cell>
          <cell r="Q2824" t="str">
            <v>GSEHRA44896</v>
          </cell>
          <cell r="R2824" t="str">
            <v>GSEMedical44896</v>
          </cell>
          <cell r="S2824" t="str">
            <v>GSEMedicalHRA44896</v>
          </cell>
          <cell r="T2824">
            <v>29584</v>
          </cell>
          <cell r="U2824">
            <v>726.08</v>
          </cell>
          <cell r="V2824">
            <v>468.8</v>
          </cell>
          <cell r="W2824">
            <v>1600</v>
          </cell>
          <cell r="X2824">
            <v>18229.312943262481</v>
          </cell>
          <cell r="Y2824">
            <v>13.020000000000001</v>
          </cell>
        </row>
        <row r="2825">
          <cell r="I2825">
            <v>1</v>
          </cell>
          <cell r="J2825">
            <v>0</v>
          </cell>
          <cell r="K2825">
            <v>0</v>
          </cell>
          <cell r="L2825">
            <v>0</v>
          </cell>
          <cell r="M2825">
            <v>0</v>
          </cell>
          <cell r="N2825">
            <v>1</v>
          </cell>
          <cell r="O2825">
            <v>1</v>
          </cell>
          <cell r="Q2825" t="str">
            <v>HSHRA44896</v>
          </cell>
          <cell r="R2825" t="str">
            <v>HSMedical44896</v>
          </cell>
          <cell r="S2825" t="str">
            <v>HSMedicalHRA44896</v>
          </cell>
          <cell r="T2825">
            <v>813</v>
          </cell>
          <cell r="U2825">
            <v>45.38</v>
          </cell>
          <cell r="V2825">
            <v>6.95</v>
          </cell>
          <cell r="W2825">
            <v>33.33</v>
          </cell>
          <cell r="X2825">
            <v>351.91089477451698</v>
          </cell>
          <cell r="Y2825">
            <v>0.23250000000000001</v>
          </cell>
        </row>
        <row r="2826">
          <cell r="I2826">
            <v>1</v>
          </cell>
          <cell r="J2826">
            <v>0</v>
          </cell>
          <cell r="K2826">
            <v>0</v>
          </cell>
          <cell r="L2826">
            <v>0</v>
          </cell>
          <cell r="M2826">
            <v>0</v>
          </cell>
          <cell r="N2826">
            <v>1</v>
          </cell>
          <cell r="O2826">
            <v>1</v>
          </cell>
          <cell r="Q2826" t="str">
            <v>CWHRA44896</v>
          </cell>
          <cell r="R2826" t="str">
            <v>CWMedical44896</v>
          </cell>
          <cell r="S2826" t="str">
            <v>CWMedicalHRA44896</v>
          </cell>
          <cell r="T2826">
            <v>813</v>
          </cell>
          <cell r="U2826">
            <v>45.38</v>
          </cell>
          <cell r="V2826">
            <v>6.95</v>
          </cell>
          <cell r="W2826">
            <v>33.33</v>
          </cell>
          <cell r="X2826">
            <v>351.91089477451698</v>
          </cell>
          <cell r="Y2826">
            <v>0.23250000000000001</v>
          </cell>
        </row>
        <row r="2827">
          <cell r="I2827">
            <v>13</v>
          </cell>
          <cell r="J2827">
            <v>0</v>
          </cell>
          <cell r="K2827">
            <v>0</v>
          </cell>
          <cell r="L2827">
            <v>0</v>
          </cell>
          <cell r="M2827">
            <v>0</v>
          </cell>
          <cell r="N2827">
            <v>13</v>
          </cell>
          <cell r="O2827">
            <v>13</v>
          </cell>
          <cell r="Q2827" t="str">
            <v>FRHRA44896</v>
          </cell>
          <cell r="R2827" t="str">
            <v>FRMedical44896</v>
          </cell>
          <cell r="S2827" t="str">
            <v>FRMedicalHRA44896</v>
          </cell>
          <cell r="T2827">
            <v>10569</v>
          </cell>
          <cell r="U2827">
            <v>589.94000000000005</v>
          </cell>
          <cell r="V2827">
            <v>90.350000000000009</v>
          </cell>
          <cell r="W2827">
            <v>433.28999999999996</v>
          </cell>
          <cell r="X2827">
            <v>4574.8416320687211</v>
          </cell>
          <cell r="Y2827">
            <v>3.0225</v>
          </cell>
        </row>
        <row r="2828">
          <cell r="I2828">
            <v>0</v>
          </cell>
          <cell r="J2828">
            <v>5</v>
          </cell>
          <cell r="K2828">
            <v>1</v>
          </cell>
          <cell r="L2828">
            <v>0</v>
          </cell>
          <cell r="M2828">
            <v>0</v>
          </cell>
          <cell r="N2828">
            <v>6</v>
          </cell>
          <cell r="O2828">
            <v>12</v>
          </cell>
          <cell r="Q2828" t="str">
            <v>FRHRA44896</v>
          </cell>
          <cell r="R2828" t="str">
            <v>FRMedical44896</v>
          </cell>
          <cell r="S2828" t="str">
            <v>FRMedicalHRA44896</v>
          </cell>
          <cell r="T2828">
            <v>9402</v>
          </cell>
          <cell r="U2828">
            <v>272.28000000000003</v>
          </cell>
          <cell r="V2828">
            <v>175.8</v>
          </cell>
          <cell r="W2828">
            <v>400.02000000000004</v>
          </cell>
          <cell r="X2828">
            <v>5246.4145659351361</v>
          </cell>
          <cell r="Y2828">
            <v>2.79</v>
          </cell>
        </row>
        <row r="2829">
          <cell r="I2829">
            <v>0</v>
          </cell>
          <cell r="J2829">
            <v>0</v>
          </cell>
          <cell r="K2829">
            <v>0</v>
          </cell>
          <cell r="L2829">
            <v>1</v>
          </cell>
          <cell r="M2829">
            <v>4</v>
          </cell>
          <cell r="N2829">
            <v>5</v>
          </cell>
          <cell r="O2829">
            <v>18</v>
          </cell>
          <cell r="Q2829" t="str">
            <v>FRHRA44896</v>
          </cell>
          <cell r="R2829" t="str">
            <v>FRMedical44896</v>
          </cell>
          <cell r="S2829" t="str">
            <v>FRMedicalHRA44896</v>
          </cell>
          <cell r="T2829">
            <v>9245</v>
          </cell>
          <cell r="U2829">
            <v>226.9</v>
          </cell>
          <cell r="V2829">
            <v>146.5</v>
          </cell>
          <cell r="W2829">
            <v>500</v>
          </cell>
          <cell r="X2829">
            <v>5688.2736406619606</v>
          </cell>
          <cell r="Y2829">
            <v>4.1850000000000005</v>
          </cell>
        </row>
        <row r="2830">
          <cell r="I2830">
            <v>2</v>
          </cell>
          <cell r="J2830">
            <v>0</v>
          </cell>
          <cell r="K2830">
            <v>0</v>
          </cell>
          <cell r="L2830">
            <v>0</v>
          </cell>
          <cell r="M2830">
            <v>0</v>
          </cell>
          <cell r="N2830">
            <v>2</v>
          </cell>
          <cell r="O2830">
            <v>2</v>
          </cell>
          <cell r="Q2830" t="str">
            <v>GSEHRA44896</v>
          </cell>
          <cell r="R2830" t="str">
            <v>GSEMedical44896</v>
          </cell>
          <cell r="S2830" t="str">
            <v>GSEMedicalHRA44896</v>
          </cell>
          <cell r="T2830">
            <v>1626</v>
          </cell>
          <cell r="U2830">
            <v>90.76</v>
          </cell>
          <cell r="V2830">
            <v>13.9</v>
          </cell>
          <cell r="W2830">
            <v>66.66</v>
          </cell>
          <cell r="X2830">
            <v>703.82178954903395</v>
          </cell>
          <cell r="Y2830">
            <v>0.46500000000000002</v>
          </cell>
        </row>
        <row r="2831">
          <cell r="I2831">
            <v>141</v>
          </cell>
          <cell r="J2831">
            <v>16</v>
          </cell>
          <cell r="K2831">
            <v>8</v>
          </cell>
          <cell r="L2831">
            <v>0</v>
          </cell>
          <cell r="M2831">
            <v>27</v>
          </cell>
          <cell r="N2831">
            <v>192</v>
          </cell>
          <cell r="O2831">
            <v>298</v>
          </cell>
          <cell r="Q2831" t="str">
            <v>CWHRA44896</v>
          </cell>
          <cell r="R2831" t="str">
            <v>CWMedical44896</v>
          </cell>
          <cell r="S2831" t="str">
            <v>CWMedicalHRA44896</v>
          </cell>
          <cell r="T2831">
            <v>202164</v>
          </cell>
          <cell r="U2831">
            <v>8712.9600000000009</v>
          </cell>
          <cell r="V2831">
            <v>2474.25</v>
          </cell>
          <cell r="W2831">
            <v>8999.61</v>
          </cell>
          <cell r="X2831">
            <v>101075.75682235173</v>
          </cell>
          <cell r="Y2831">
            <v>69.284999999999997</v>
          </cell>
        </row>
        <row r="2832">
          <cell r="I2832">
            <v>195</v>
          </cell>
          <cell r="J2832">
            <v>13</v>
          </cell>
          <cell r="K2832">
            <v>12</v>
          </cell>
          <cell r="L2832">
            <v>6</v>
          </cell>
          <cell r="M2832">
            <v>13</v>
          </cell>
          <cell r="N2832">
            <v>239</v>
          </cell>
          <cell r="O2832">
            <v>316</v>
          </cell>
          <cell r="Q2832" t="str">
            <v>CWMajor Medical44896</v>
          </cell>
          <cell r="R2832" t="str">
            <v>CWMedical44896</v>
          </cell>
          <cell r="S2832" t="str">
            <v>CWMedicalMajor Medical44896</v>
          </cell>
          <cell r="T2832">
            <v>174131</v>
          </cell>
          <cell r="U2832">
            <v>11942.83</v>
          </cell>
          <cell r="V2832">
            <v>2644.45</v>
          </cell>
          <cell r="W2832">
            <v>0</v>
          </cell>
          <cell r="X2832">
            <v>54518.128436396095</v>
          </cell>
          <cell r="Y2832">
            <v>73.47</v>
          </cell>
        </row>
        <row r="2833">
          <cell r="I2833">
            <v>166</v>
          </cell>
          <cell r="J2833">
            <v>16</v>
          </cell>
          <cell r="K2833">
            <v>24</v>
          </cell>
          <cell r="L2833">
            <v>2</v>
          </cell>
          <cell r="M2833">
            <v>18</v>
          </cell>
          <cell r="N2833">
            <v>226</v>
          </cell>
          <cell r="O2833">
            <v>327</v>
          </cell>
          <cell r="Q2833" t="str">
            <v>CWMID44896</v>
          </cell>
          <cell r="R2833" t="str">
            <v>CWMedical44896</v>
          </cell>
          <cell r="S2833" t="str">
            <v>CWMedicalMID44896</v>
          </cell>
          <cell r="T2833">
            <v>198668</v>
          </cell>
          <cell r="U2833">
            <v>11293.22</v>
          </cell>
          <cell r="V2833">
            <v>2911.7</v>
          </cell>
          <cell r="W2833">
            <v>5100.42</v>
          </cell>
          <cell r="X2833">
            <v>91526.38061126048</v>
          </cell>
          <cell r="Y2833">
            <v>76.027500000000003</v>
          </cell>
        </row>
        <row r="2834">
          <cell r="I2834">
            <v>1</v>
          </cell>
          <cell r="J2834">
            <v>0</v>
          </cell>
          <cell r="K2834">
            <v>0</v>
          </cell>
          <cell r="L2834">
            <v>0</v>
          </cell>
          <cell r="M2834">
            <v>1</v>
          </cell>
          <cell r="N2834">
            <v>2</v>
          </cell>
          <cell r="O2834">
            <v>5</v>
          </cell>
          <cell r="Q2834" t="str">
            <v>CWHRA44896</v>
          </cell>
          <cell r="R2834" t="str">
            <v>CWMedical44896</v>
          </cell>
          <cell r="S2834" t="str">
            <v>CWMedicalHRA44896</v>
          </cell>
          <cell r="T2834">
            <v>2662</v>
          </cell>
          <cell r="U2834">
            <v>90.76</v>
          </cell>
          <cell r="V2834">
            <v>36.25</v>
          </cell>
          <cell r="W2834">
            <v>133.32999999999998</v>
          </cell>
          <cell r="X2834">
            <v>1516.402916051117</v>
          </cell>
          <cell r="Y2834">
            <v>1.1625000000000001</v>
          </cell>
        </row>
        <row r="2835">
          <cell r="I2835">
            <v>1</v>
          </cell>
          <cell r="J2835">
            <v>1</v>
          </cell>
          <cell r="K2835">
            <v>0</v>
          </cell>
          <cell r="L2835">
            <v>0</v>
          </cell>
          <cell r="M2835">
            <v>0</v>
          </cell>
          <cell r="N2835">
            <v>2</v>
          </cell>
          <cell r="O2835">
            <v>3</v>
          </cell>
          <cell r="Q2835" t="str">
            <v>CWMajor Medical44896</v>
          </cell>
          <cell r="R2835" t="str">
            <v>CWMedical44896</v>
          </cell>
          <cell r="S2835" t="str">
            <v>CWMedicalMajor Medical44896</v>
          </cell>
          <cell r="T2835">
            <v>1779</v>
          </cell>
          <cell r="U2835">
            <v>99.94</v>
          </cell>
          <cell r="V2835">
            <v>36.25</v>
          </cell>
          <cell r="W2835">
            <v>0</v>
          </cell>
          <cell r="X2835">
            <v>730.593042635659</v>
          </cell>
          <cell r="Y2835">
            <v>0.69750000000000001</v>
          </cell>
        </row>
        <row r="2836">
          <cell r="I2836">
            <v>533</v>
          </cell>
          <cell r="J2836">
            <v>111</v>
          </cell>
          <cell r="K2836">
            <v>44</v>
          </cell>
          <cell r="L2836">
            <v>16</v>
          </cell>
          <cell r="M2836">
            <v>163</v>
          </cell>
          <cell r="N2836">
            <v>867</v>
          </cell>
          <cell r="O2836">
            <v>1598</v>
          </cell>
          <cell r="Q2836" t="str">
            <v>FRHRA44896</v>
          </cell>
          <cell r="R2836" t="str">
            <v>FRMedical44896</v>
          </cell>
          <cell r="S2836" t="str">
            <v>FRMedicalHRA44896</v>
          </cell>
          <cell r="T2836">
            <v>1007185</v>
          </cell>
          <cell r="U2836">
            <v>39344.46</v>
          </cell>
          <cell r="V2836">
            <v>13490.550000000001</v>
          </cell>
          <cell r="W2836">
            <v>45998.74</v>
          </cell>
          <cell r="X2836">
            <v>524989.7291618681</v>
          </cell>
          <cell r="Y2836">
            <v>371.53500000000003</v>
          </cell>
        </row>
        <row r="2837">
          <cell r="I2837">
            <v>804</v>
          </cell>
          <cell r="J2837">
            <v>66</v>
          </cell>
          <cell r="K2837">
            <v>66</v>
          </cell>
          <cell r="L2837">
            <v>28</v>
          </cell>
          <cell r="M2837">
            <v>53</v>
          </cell>
          <cell r="N2837">
            <v>1017</v>
          </cell>
          <cell r="O2837">
            <v>1369</v>
          </cell>
          <cell r="Q2837" t="str">
            <v>FRMajor Medical44896</v>
          </cell>
          <cell r="R2837" t="str">
            <v>FRMedical44896</v>
          </cell>
          <cell r="S2837" t="str">
            <v>FRMedicalMajor Medical44896</v>
          </cell>
          <cell r="T2837">
            <v>755508</v>
          </cell>
          <cell r="U2837">
            <v>50819.49</v>
          </cell>
          <cell r="V2837">
            <v>11828.7</v>
          </cell>
          <cell r="W2837">
            <v>0</v>
          </cell>
          <cell r="X2837">
            <v>239000.59406708844</v>
          </cell>
          <cell r="Y2837">
            <v>318.29250000000002</v>
          </cell>
        </row>
        <row r="2838">
          <cell r="I2838">
            <v>630</v>
          </cell>
          <cell r="J2838">
            <v>81</v>
          </cell>
          <cell r="K2838">
            <v>94</v>
          </cell>
          <cell r="L2838">
            <v>29</v>
          </cell>
          <cell r="M2838">
            <v>145</v>
          </cell>
          <cell r="N2838">
            <v>979</v>
          </cell>
          <cell r="O2838">
            <v>1669</v>
          </cell>
          <cell r="Q2838" t="str">
            <v>FRMID44896</v>
          </cell>
          <cell r="R2838" t="str">
            <v>FRMedical44896</v>
          </cell>
          <cell r="S2838" t="str">
            <v>FRMedicalMID44896</v>
          </cell>
          <cell r="T2838">
            <v>938671</v>
          </cell>
          <cell r="U2838">
            <v>48920.63</v>
          </cell>
          <cell r="V2838">
            <v>14604.2</v>
          </cell>
          <cell r="W2838">
            <v>25034.85</v>
          </cell>
          <cell r="X2838">
            <v>454533.82165620691</v>
          </cell>
          <cell r="Y2838">
            <v>388.04250000000002</v>
          </cell>
        </row>
        <row r="2839">
          <cell r="I2839">
            <v>29</v>
          </cell>
          <cell r="J2839">
            <v>5</v>
          </cell>
          <cell r="K2839">
            <v>1</v>
          </cell>
          <cell r="L2839">
            <v>1</v>
          </cell>
          <cell r="M2839">
            <v>7</v>
          </cell>
          <cell r="N2839">
            <v>43</v>
          </cell>
          <cell r="O2839">
            <v>74</v>
          </cell>
          <cell r="Q2839" t="str">
            <v>FRHRA44896</v>
          </cell>
          <cell r="R2839" t="str">
            <v>FRMedical44896</v>
          </cell>
          <cell r="S2839" t="str">
            <v>FRMedicalHRA44896</v>
          </cell>
          <cell r="T2839">
            <v>47771</v>
          </cell>
          <cell r="U2839">
            <v>1951.3400000000001</v>
          </cell>
          <cell r="V2839">
            <v>611.75</v>
          </cell>
          <cell r="W2839">
            <v>2166.59</v>
          </cell>
          <cell r="X2839">
            <v>24633.580218887888</v>
          </cell>
          <cell r="Y2839">
            <v>17.205000000000002</v>
          </cell>
        </row>
        <row r="2840">
          <cell r="I2840">
            <v>22</v>
          </cell>
          <cell r="J2840">
            <v>0</v>
          </cell>
          <cell r="K2840">
            <v>1</v>
          </cell>
          <cell r="L2840">
            <v>1</v>
          </cell>
          <cell r="M2840">
            <v>2</v>
          </cell>
          <cell r="N2840">
            <v>26</v>
          </cell>
          <cell r="O2840">
            <v>35</v>
          </cell>
          <cell r="Q2840" t="str">
            <v>FRMajor Medical44896</v>
          </cell>
          <cell r="R2840" t="str">
            <v>FRMedical44896</v>
          </cell>
          <cell r="S2840" t="str">
            <v>FRMedicalMajor Medical44896</v>
          </cell>
          <cell r="T2840">
            <v>18699</v>
          </cell>
          <cell r="U2840">
            <v>1299.22</v>
          </cell>
          <cell r="V2840">
            <v>270.10000000000002</v>
          </cell>
          <cell r="W2840">
            <v>0</v>
          </cell>
          <cell r="X2840">
            <v>5729.3164696883396</v>
          </cell>
          <cell r="Y2840">
            <v>8.1375000000000011</v>
          </cell>
        </row>
        <row r="2841">
          <cell r="I2841">
            <v>20</v>
          </cell>
          <cell r="J2841">
            <v>3</v>
          </cell>
          <cell r="K2841">
            <v>0</v>
          </cell>
          <cell r="L2841">
            <v>0</v>
          </cell>
          <cell r="M2841">
            <v>3</v>
          </cell>
          <cell r="N2841">
            <v>26</v>
          </cell>
          <cell r="O2841">
            <v>38</v>
          </cell>
          <cell r="Q2841" t="str">
            <v>FRMID44896</v>
          </cell>
          <cell r="R2841" t="str">
            <v>FRMedical44896</v>
          </cell>
          <cell r="S2841" t="str">
            <v>FRMedicalMID44896</v>
          </cell>
          <cell r="T2841">
            <v>22448</v>
          </cell>
          <cell r="U2841">
            <v>1299.22</v>
          </cell>
          <cell r="V2841">
            <v>314.8</v>
          </cell>
          <cell r="W2841">
            <v>583.3900000000001</v>
          </cell>
          <cell r="X2841">
            <v>10903.038039000698</v>
          </cell>
          <cell r="Y2841">
            <v>8.8350000000000009</v>
          </cell>
        </row>
        <row r="2842">
          <cell r="I2842">
            <v>4</v>
          </cell>
          <cell r="J2842">
            <v>3</v>
          </cell>
          <cell r="K2842">
            <v>2</v>
          </cell>
          <cell r="L2842">
            <v>0</v>
          </cell>
          <cell r="M2842">
            <v>3</v>
          </cell>
          <cell r="N2842">
            <v>12</v>
          </cell>
          <cell r="O2842">
            <v>25</v>
          </cell>
          <cell r="Q2842" t="str">
            <v>GSEHRA44896</v>
          </cell>
          <cell r="R2842" t="str">
            <v>GSEMedical44896</v>
          </cell>
          <cell r="S2842" t="str">
            <v>GSEMedicalHRA44896</v>
          </cell>
          <cell r="T2842">
            <v>16634</v>
          </cell>
          <cell r="U2842">
            <v>544.56000000000006</v>
          </cell>
          <cell r="V2842">
            <v>262.2</v>
          </cell>
          <cell r="W2842">
            <v>766.67</v>
          </cell>
          <cell r="X2842">
            <v>8990.0336456468449</v>
          </cell>
          <cell r="Y2842">
            <v>5.8125</v>
          </cell>
        </row>
        <row r="2843">
          <cell r="I2843">
            <v>8</v>
          </cell>
          <cell r="J2843">
            <v>0</v>
          </cell>
          <cell r="K2843">
            <v>0</v>
          </cell>
          <cell r="L2843">
            <v>0</v>
          </cell>
          <cell r="M2843">
            <v>4</v>
          </cell>
          <cell r="N2843">
            <v>12</v>
          </cell>
          <cell r="O2843">
            <v>25</v>
          </cell>
          <cell r="Q2843" t="str">
            <v>GSEMajor Medical44896</v>
          </cell>
          <cell r="R2843" t="str">
            <v>GSEMedical44896</v>
          </cell>
          <cell r="S2843" t="str">
            <v>GSEMedicalMajor Medical44896</v>
          </cell>
          <cell r="T2843">
            <v>10400</v>
          </cell>
          <cell r="U2843">
            <v>599.64</v>
          </cell>
          <cell r="V2843">
            <v>172.8</v>
          </cell>
          <cell r="W2843">
            <v>0</v>
          </cell>
          <cell r="X2843">
            <v>3965.5683426907281</v>
          </cell>
          <cell r="Y2843">
            <v>5.8125</v>
          </cell>
        </row>
        <row r="2844">
          <cell r="I2844">
            <v>7</v>
          </cell>
          <cell r="J2844">
            <v>0</v>
          </cell>
          <cell r="K2844">
            <v>0</v>
          </cell>
          <cell r="L2844">
            <v>0</v>
          </cell>
          <cell r="M2844">
            <v>0</v>
          </cell>
          <cell r="N2844">
            <v>7</v>
          </cell>
          <cell r="O2844">
            <v>7</v>
          </cell>
          <cell r="Q2844" t="str">
            <v>GSEMID44896</v>
          </cell>
          <cell r="R2844" t="str">
            <v>GSEMedical44896</v>
          </cell>
          <cell r="S2844" t="str">
            <v>GSEMedicalMID44896</v>
          </cell>
          <cell r="T2844">
            <v>4816</v>
          </cell>
          <cell r="U2844">
            <v>349.78999999999996</v>
          </cell>
          <cell r="V2844">
            <v>48.65</v>
          </cell>
          <cell r="W2844">
            <v>116.69000000000001</v>
          </cell>
          <cell r="X2844">
            <v>2037.8219527760079</v>
          </cell>
          <cell r="Y2844">
            <v>1.6275000000000002</v>
          </cell>
        </row>
        <row r="2845">
          <cell r="I2845">
            <v>11</v>
          </cell>
          <cell r="J2845">
            <v>2</v>
          </cell>
          <cell r="K2845">
            <v>0</v>
          </cell>
          <cell r="L2845">
            <v>0</v>
          </cell>
          <cell r="M2845">
            <v>1</v>
          </cell>
          <cell r="N2845">
            <v>14</v>
          </cell>
          <cell r="O2845">
            <v>19</v>
          </cell>
          <cell r="Q2845" t="str">
            <v>HSHRA44896</v>
          </cell>
          <cell r="R2845" t="str">
            <v>HSMedical44896</v>
          </cell>
          <cell r="S2845" t="str">
            <v>HSMedicalHRA44896</v>
          </cell>
          <cell r="T2845">
            <v>13926</v>
          </cell>
          <cell r="U2845">
            <v>635.32000000000005</v>
          </cell>
          <cell r="V2845">
            <v>164.35000000000002</v>
          </cell>
          <cell r="W2845">
            <v>599.97</v>
          </cell>
          <cell r="X2845">
            <v>6865.2019006966566</v>
          </cell>
          <cell r="Y2845">
            <v>4.4175000000000004</v>
          </cell>
        </row>
        <row r="2846">
          <cell r="I2846">
            <v>17</v>
          </cell>
          <cell r="J2846">
            <v>0</v>
          </cell>
          <cell r="K2846">
            <v>1</v>
          </cell>
          <cell r="L2846">
            <v>0</v>
          </cell>
          <cell r="M2846">
            <v>1</v>
          </cell>
          <cell r="N2846">
            <v>19</v>
          </cell>
          <cell r="O2846">
            <v>22</v>
          </cell>
          <cell r="Q2846" t="str">
            <v>HSMajor Medical44896</v>
          </cell>
          <cell r="R2846" t="str">
            <v>HSMedical44896</v>
          </cell>
          <cell r="S2846" t="str">
            <v>HSMedicalMajor Medical44896</v>
          </cell>
          <cell r="T2846">
            <v>12891</v>
          </cell>
          <cell r="U2846">
            <v>949.43</v>
          </cell>
          <cell r="V2846">
            <v>176.75</v>
          </cell>
          <cell r="W2846">
            <v>0</v>
          </cell>
          <cell r="X2846">
            <v>3705.996532025747</v>
          </cell>
          <cell r="Y2846">
            <v>5.1150000000000002</v>
          </cell>
        </row>
        <row r="2847">
          <cell r="I2847">
            <v>19</v>
          </cell>
          <cell r="J2847">
            <v>1</v>
          </cell>
          <cell r="K2847">
            <v>2</v>
          </cell>
          <cell r="L2847">
            <v>1</v>
          </cell>
          <cell r="M2847">
            <v>3</v>
          </cell>
          <cell r="N2847">
            <v>26</v>
          </cell>
          <cell r="O2847">
            <v>39</v>
          </cell>
          <cell r="Q2847" t="str">
            <v>HSMID44896</v>
          </cell>
          <cell r="R2847" t="str">
            <v>HSMedical44896</v>
          </cell>
          <cell r="S2847" t="str">
            <v>HSMedicalMID44896</v>
          </cell>
          <cell r="T2847">
            <v>23329</v>
          </cell>
          <cell r="U2847">
            <v>1299.22</v>
          </cell>
          <cell r="V2847">
            <v>337.15</v>
          </cell>
          <cell r="W2847">
            <v>616.72</v>
          </cell>
          <cell r="X2847">
            <v>10997.918085446272</v>
          </cell>
          <cell r="Y2847">
            <v>9.0675000000000008</v>
          </cell>
        </row>
        <row r="2848">
          <cell r="I2848">
            <v>1</v>
          </cell>
          <cell r="J2848">
            <v>0</v>
          </cell>
          <cell r="K2848">
            <v>0</v>
          </cell>
          <cell r="L2848">
            <v>0</v>
          </cell>
          <cell r="M2848">
            <v>0</v>
          </cell>
          <cell r="N2848">
            <v>1</v>
          </cell>
          <cell r="O2848">
            <v>1</v>
          </cell>
          <cell r="Q2848" t="str">
            <v>HSMID44896</v>
          </cell>
          <cell r="R2848" t="str">
            <v>HSMedical44896</v>
          </cell>
          <cell r="S2848" t="str">
            <v>HSMedicalMID44896</v>
          </cell>
          <cell r="T2848">
            <v>688</v>
          </cell>
          <cell r="U2848">
            <v>49.97</v>
          </cell>
          <cell r="V2848">
            <v>6.95</v>
          </cell>
          <cell r="W2848">
            <v>16.670000000000002</v>
          </cell>
          <cell r="X2848">
            <v>291.11742182514399</v>
          </cell>
          <cell r="Y2848">
            <v>0.23250000000000001</v>
          </cell>
        </row>
        <row r="2849">
          <cell r="I2849">
            <v>4</v>
          </cell>
          <cell r="J2849">
            <v>1</v>
          </cell>
          <cell r="K2849">
            <v>0</v>
          </cell>
          <cell r="L2849">
            <v>0</v>
          </cell>
          <cell r="M2849">
            <v>0</v>
          </cell>
          <cell r="N2849">
            <v>5</v>
          </cell>
          <cell r="O2849">
            <v>6</v>
          </cell>
          <cell r="Q2849" t="str">
            <v>WNHRA44896</v>
          </cell>
          <cell r="R2849" t="str">
            <v>WNMedical44896</v>
          </cell>
          <cell r="S2849" t="str">
            <v>WNMedicalHRA44896</v>
          </cell>
          <cell r="T2849">
            <v>4819</v>
          </cell>
          <cell r="U2849">
            <v>226.9</v>
          </cell>
          <cell r="V2849">
            <v>57.1</v>
          </cell>
          <cell r="W2849">
            <v>199.99</v>
          </cell>
          <cell r="X2849">
            <v>2322.488597548253</v>
          </cell>
          <cell r="Y2849">
            <v>1.395</v>
          </cell>
        </row>
        <row r="2850">
          <cell r="I2850">
            <v>13</v>
          </cell>
          <cell r="J2850">
            <v>2</v>
          </cell>
          <cell r="K2850">
            <v>0</v>
          </cell>
          <cell r="L2850">
            <v>2</v>
          </cell>
          <cell r="M2850">
            <v>1</v>
          </cell>
          <cell r="N2850">
            <v>18</v>
          </cell>
          <cell r="O2850">
            <v>29</v>
          </cell>
          <cell r="Q2850" t="str">
            <v>WNMajor Medical44896</v>
          </cell>
          <cell r="R2850" t="str">
            <v>WNMedical44896</v>
          </cell>
          <cell r="S2850" t="str">
            <v>WNMedicalMajor Medical44896</v>
          </cell>
          <cell r="T2850">
            <v>14398</v>
          </cell>
          <cell r="U2850">
            <v>899.46</v>
          </cell>
          <cell r="V2850">
            <v>236.85000000000002</v>
          </cell>
          <cell r="W2850">
            <v>0</v>
          </cell>
          <cell r="X2850">
            <v>4990.3266391944344</v>
          </cell>
          <cell r="Y2850">
            <v>6.7425000000000006</v>
          </cell>
        </row>
        <row r="2851">
          <cell r="I2851">
            <v>5</v>
          </cell>
          <cell r="J2851">
            <v>0</v>
          </cell>
          <cell r="K2851">
            <v>1</v>
          </cell>
          <cell r="L2851">
            <v>0</v>
          </cell>
          <cell r="M2851">
            <v>2</v>
          </cell>
          <cell r="N2851">
            <v>8</v>
          </cell>
          <cell r="O2851">
            <v>17</v>
          </cell>
          <cell r="Q2851" t="str">
            <v>WNMID44896</v>
          </cell>
          <cell r="R2851" t="str">
            <v>WNMedical44896</v>
          </cell>
          <cell r="S2851" t="str">
            <v>WNMedicalMID44896</v>
          </cell>
          <cell r="T2851">
            <v>7905</v>
          </cell>
          <cell r="U2851">
            <v>399.76</v>
          </cell>
          <cell r="V2851">
            <v>122.65</v>
          </cell>
          <cell r="W2851">
            <v>216.68</v>
          </cell>
          <cell r="X2851">
            <v>3879.9781994212958</v>
          </cell>
          <cell r="Y2851">
            <v>3.9525000000000001</v>
          </cell>
        </row>
        <row r="2852">
          <cell r="I2852">
            <v>667</v>
          </cell>
          <cell r="J2852">
            <v>105</v>
          </cell>
          <cell r="K2852">
            <v>53</v>
          </cell>
          <cell r="L2852">
            <v>21</v>
          </cell>
          <cell r="M2852">
            <v>102</v>
          </cell>
          <cell r="N2852">
            <v>948</v>
          </cell>
          <cell r="O2852">
            <v>1480</v>
          </cell>
          <cell r="R2852" t="str">
            <v>CWDental44896</v>
          </cell>
          <cell r="T2852">
            <v>49689</v>
          </cell>
          <cell r="U2852">
            <v>2701.8</v>
          </cell>
          <cell r="V2852">
            <v>0</v>
          </cell>
          <cell r="W2852">
            <v>0</v>
          </cell>
          <cell r="X2852">
            <v>49689</v>
          </cell>
          <cell r="Y2852">
            <v>0</v>
          </cell>
        </row>
        <row r="2853">
          <cell r="I2853">
            <v>4</v>
          </cell>
          <cell r="J2853">
            <v>2</v>
          </cell>
          <cell r="K2853">
            <v>0</v>
          </cell>
          <cell r="L2853">
            <v>0</v>
          </cell>
          <cell r="M2853">
            <v>2</v>
          </cell>
          <cell r="N2853">
            <v>8</v>
          </cell>
          <cell r="O2853">
            <v>18</v>
          </cell>
          <cell r="R2853" t="str">
            <v>CWDental44896</v>
          </cell>
          <cell r="T2853">
            <v>500</v>
          </cell>
          <cell r="U2853">
            <v>22.8</v>
          </cell>
          <cell r="V2853">
            <v>0</v>
          </cell>
          <cell r="W2853">
            <v>0</v>
          </cell>
          <cell r="X2853">
            <v>500</v>
          </cell>
          <cell r="Y2853">
            <v>0</v>
          </cell>
        </row>
        <row r="2854">
          <cell r="I2854">
            <v>16</v>
          </cell>
          <cell r="J2854">
            <v>4</v>
          </cell>
          <cell r="K2854">
            <v>0</v>
          </cell>
          <cell r="L2854">
            <v>0</v>
          </cell>
          <cell r="M2854">
            <v>1</v>
          </cell>
          <cell r="N2854">
            <v>21</v>
          </cell>
          <cell r="O2854">
            <v>28</v>
          </cell>
          <cell r="R2854" t="str">
            <v>CWDental44896</v>
          </cell>
          <cell r="T2854">
            <v>1012</v>
          </cell>
          <cell r="U2854">
            <v>59.85</v>
          </cell>
          <cell r="V2854">
            <v>0</v>
          </cell>
          <cell r="W2854">
            <v>0</v>
          </cell>
          <cell r="X2854">
            <v>1012</v>
          </cell>
          <cell r="Y2854">
            <v>0</v>
          </cell>
        </row>
        <row r="2855">
          <cell r="I2855">
            <v>10</v>
          </cell>
          <cell r="J2855">
            <v>0</v>
          </cell>
          <cell r="K2855">
            <v>1</v>
          </cell>
          <cell r="L2855">
            <v>0</v>
          </cell>
          <cell r="M2855">
            <v>0</v>
          </cell>
          <cell r="N2855">
            <v>11</v>
          </cell>
          <cell r="O2855">
            <v>12</v>
          </cell>
          <cell r="R2855" t="str">
            <v>CWDental44896</v>
          </cell>
          <cell r="T2855">
            <v>462</v>
          </cell>
          <cell r="U2855">
            <v>31.35</v>
          </cell>
          <cell r="V2855">
            <v>0</v>
          </cell>
          <cell r="W2855">
            <v>0</v>
          </cell>
          <cell r="X2855">
            <v>462</v>
          </cell>
          <cell r="Y2855">
            <v>0</v>
          </cell>
        </row>
        <row r="2856">
          <cell r="I2856">
            <v>3241</v>
          </cell>
          <cell r="J2856">
            <v>575</v>
          </cell>
          <cell r="K2856">
            <v>337</v>
          </cell>
          <cell r="L2856">
            <v>135</v>
          </cell>
          <cell r="M2856">
            <v>706</v>
          </cell>
          <cell r="N2856">
            <v>4994</v>
          </cell>
          <cell r="O2856">
            <v>8467</v>
          </cell>
          <cell r="R2856" t="str">
            <v>FRDental44896</v>
          </cell>
          <cell r="T2856">
            <v>276163</v>
          </cell>
          <cell r="U2856">
            <v>14232.9</v>
          </cell>
          <cell r="V2856">
            <v>0</v>
          </cell>
          <cell r="W2856">
            <v>0</v>
          </cell>
          <cell r="X2856">
            <v>276163</v>
          </cell>
          <cell r="Y2856">
            <v>0</v>
          </cell>
        </row>
        <row r="2857">
          <cell r="I2857">
            <v>115</v>
          </cell>
          <cell r="J2857">
            <v>16</v>
          </cell>
          <cell r="K2857">
            <v>8</v>
          </cell>
          <cell r="L2857">
            <v>3</v>
          </cell>
          <cell r="M2857">
            <v>20</v>
          </cell>
          <cell r="N2857">
            <v>162</v>
          </cell>
          <cell r="O2857">
            <v>250</v>
          </cell>
          <cell r="R2857" t="str">
            <v>FRDental44896</v>
          </cell>
          <cell r="T2857">
            <v>8513</v>
          </cell>
          <cell r="U2857">
            <v>461.7</v>
          </cell>
          <cell r="V2857">
            <v>0</v>
          </cell>
          <cell r="W2857">
            <v>0</v>
          </cell>
          <cell r="X2857">
            <v>8513</v>
          </cell>
          <cell r="Y2857">
            <v>0</v>
          </cell>
        </row>
        <row r="2858">
          <cell r="I2858">
            <v>12</v>
          </cell>
          <cell r="J2858">
            <v>3</v>
          </cell>
          <cell r="K2858">
            <v>3</v>
          </cell>
          <cell r="L2858">
            <v>0</v>
          </cell>
          <cell r="M2858">
            <v>0</v>
          </cell>
          <cell r="N2858">
            <v>18</v>
          </cell>
          <cell r="O2858">
            <v>24</v>
          </cell>
          <cell r="R2858" t="str">
            <v>FRDental44896</v>
          </cell>
          <cell r="T2858">
            <v>900</v>
          </cell>
          <cell r="U2858">
            <v>51.300000000000004</v>
          </cell>
          <cell r="V2858">
            <v>0</v>
          </cell>
          <cell r="W2858">
            <v>0</v>
          </cell>
          <cell r="X2858">
            <v>900</v>
          </cell>
          <cell r="Y2858">
            <v>0</v>
          </cell>
        </row>
        <row r="2859">
          <cell r="I2859">
            <v>9</v>
          </cell>
          <cell r="J2859">
            <v>2</v>
          </cell>
          <cell r="K2859">
            <v>0</v>
          </cell>
          <cell r="L2859">
            <v>2</v>
          </cell>
          <cell r="M2859">
            <v>0</v>
          </cell>
          <cell r="N2859">
            <v>13</v>
          </cell>
          <cell r="O2859">
            <v>20</v>
          </cell>
          <cell r="R2859" t="str">
            <v>FRDental44896</v>
          </cell>
          <cell r="T2859">
            <v>695</v>
          </cell>
          <cell r="U2859">
            <v>37.050000000000004</v>
          </cell>
          <cell r="V2859">
            <v>0</v>
          </cell>
          <cell r="W2859">
            <v>0</v>
          </cell>
          <cell r="X2859">
            <v>695</v>
          </cell>
          <cell r="Y2859">
            <v>0</v>
          </cell>
        </row>
        <row r="2860">
          <cell r="I2860">
            <v>108</v>
          </cell>
          <cell r="J2860">
            <v>13</v>
          </cell>
          <cell r="K2860">
            <v>6</v>
          </cell>
          <cell r="L2860">
            <v>3</v>
          </cell>
          <cell r="M2860">
            <v>27</v>
          </cell>
          <cell r="N2860">
            <v>157</v>
          </cell>
          <cell r="O2860">
            <v>264</v>
          </cell>
          <cell r="R2860" t="str">
            <v>GSEDental44896</v>
          </cell>
          <cell r="T2860">
            <v>8580</v>
          </cell>
          <cell r="U2860">
            <v>447.45</v>
          </cell>
          <cell r="V2860">
            <v>0</v>
          </cell>
          <cell r="W2860">
            <v>0</v>
          </cell>
          <cell r="X2860">
            <v>8580</v>
          </cell>
          <cell r="Y2860">
            <v>0</v>
          </cell>
        </row>
        <row r="2861">
          <cell r="I2861">
            <v>2</v>
          </cell>
          <cell r="J2861">
            <v>1</v>
          </cell>
          <cell r="K2861">
            <v>0</v>
          </cell>
          <cell r="L2861">
            <v>0</v>
          </cell>
          <cell r="M2861">
            <v>0</v>
          </cell>
          <cell r="N2861">
            <v>3</v>
          </cell>
          <cell r="O2861">
            <v>4</v>
          </cell>
          <cell r="R2861" t="str">
            <v>GSEDental44896</v>
          </cell>
          <cell r="T2861">
            <v>150</v>
          </cell>
          <cell r="U2861">
            <v>8.5500000000000007</v>
          </cell>
          <cell r="V2861">
            <v>0</v>
          </cell>
          <cell r="W2861">
            <v>0</v>
          </cell>
          <cell r="X2861">
            <v>150</v>
          </cell>
          <cell r="Y2861">
            <v>0</v>
          </cell>
        </row>
        <row r="2862">
          <cell r="I2862">
            <v>1</v>
          </cell>
          <cell r="J2862">
            <v>1</v>
          </cell>
          <cell r="K2862">
            <v>0</v>
          </cell>
          <cell r="L2862">
            <v>0</v>
          </cell>
          <cell r="M2862">
            <v>0</v>
          </cell>
          <cell r="N2862">
            <v>2</v>
          </cell>
          <cell r="O2862">
            <v>3</v>
          </cell>
          <cell r="R2862" t="str">
            <v>GSEDental44896</v>
          </cell>
          <cell r="T2862">
            <v>111</v>
          </cell>
          <cell r="U2862">
            <v>5.7</v>
          </cell>
          <cell r="V2862">
            <v>0</v>
          </cell>
          <cell r="W2862">
            <v>0</v>
          </cell>
          <cell r="X2862">
            <v>111</v>
          </cell>
          <cell r="Y2862">
            <v>0</v>
          </cell>
        </row>
        <row r="2863">
          <cell r="I2863">
            <v>0</v>
          </cell>
          <cell r="J2863">
            <v>0</v>
          </cell>
          <cell r="K2863">
            <v>0</v>
          </cell>
          <cell r="L2863">
            <v>0</v>
          </cell>
          <cell r="M2863">
            <v>0</v>
          </cell>
          <cell r="N2863">
            <v>0</v>
          </cell>
          <cell r="O2863">
            <v>0</v>
          </cell>
          <cell r="R2863" t="str">
            <v>GSEDental44896</v>
          </cell>
          <cell r="T2863">
            <v>0</v>
          </cell>
          <cell r="U2863">
            <v>0</v>
          </cell>
          <cell r="V2863">
            <v>0</v>
          </cell>
          <cell r="W2863">
            <v>0</v>
          </cell>
          <cell r="X2863">
            <v>0</v>
          </cell>
          <cell r="Y2863">
            <v>0</v>
          </cell>
        </row>
        <row r="2864">
          <cell r="I2864">
            <v>38</v>
          </cell>
          <cell r="J2864">
            <v>3</v>
          </cell>
          <cell r="K2864">
            <v>5</v>
          </cell>
          <cell r="L2864">
            <v>0</v>
          </cell>
          <cell r="M2864">
            <v>7</v>
          </cell>
          <cell r="N2864">
            <v>53</v>
          </cell>
          <cell r="O2864">
            <v>79</v>
          </cell>
          <cell r="R2864" t="str">
            <v>HSDental44896</v>
          </cell>
          <cell r="T2864">
            <v>2758</v>
          </cell>
          <cell r="U2864">
            <v>151.05000000000001</v>
          </cell>
          <cell r="V2864">
            <v>0</v>
          </cell>
          <cell r="W2864">
            <v>0</v>
          </cell>
          <cell r="X2864">
            <v>2758</v>
          </cell>
          <cell r="Y2864">
            <v>0</v>
          </cell>
        </row>
        <row r="2865">
          <cell r="I2865">
            <v>1</v>
          </cell>
          <cell r="J2865">
            <v>0</v>
          </cell>
          <cell r="K2865">
            <v>0</v>
          </cell>
          <cell r="L2865">
            <v>0</v>
          </cell>
          <cell r="M2865">
            <v>0</v>
          </cell>
          <cell r="N2865">
            <v>1</v>
          </cell>
          <cell r="O2865">
            <v>1</v>
          </cell>
          <cell r="R2865" t="str">
            <v>HSDental44896</v>
          </cell>
          <cell r="T2865">
            <v>39</v>
          </cell>
          <cell r="U2865">
            <v>2.85</v>
          </cell>
          <cell r="V2865">
            <v>0</v>
          </cell>
          <cell r="W2865">
            <v>0</v>
          </cell>
          <cell r="X2865">
            <v>39</v>
          </cell>
          <cell r="Y2865">
            <v>0</v>
          </cell>
        </row>
        <row r="2866">
          <cell r="I2866">
            <v>0</v>
          </cell>
          <cell r="J2866">
            <v>0</v>
          </cell>
          <cell r="K2866">
            <v>0</v>
          </cell>
          <cell r="L2866">
            <v>0</v>
          </cell>
          <cell r="M2866">
            <v>0</v>
          </cell>
          <cell r="N2866">
            <v>0</v>
          </cell>
          <cell r="O2866">
            <v>0</v>
          </cell>
          <cell r="R2866" t="str">
            <v>HSDental44896</v>
          </cell>
          <cell r="T2866">
            <v>0</v>
          </cell>
          <cell r="U2866">
            <v>0</v>
          </cell>
          <cell r="V2866">
            <v>0</v>
          </cell>
          <cell r="W2866">
            <v>0</v>
          </cell>
          <cell r="X2866">
            <v>0</v>
          </cell>
          <cell r="Y2866">
            <v>0</v>
          </cell>
        </row>
        <row r="2867">
          <cell r="I2867">
            <v>0</v>
          </cell>
          <cell r="J2867">
            <v>0</v>
          </cell>
          <cell r="K2867">
            <v>0</v>
          </cell>
          <cell r="L2867">
            <v>0</v>
          </cell>
          <cell r="M2867">
            <v>0</v>
          </cell>
          <cell r="N2867">
            <v>0</v>
          </cell>
          <cell r="O2867">
            <v>0</v>
          </cell>
          <cell r="R2867" t="str">
            <v>UDDental44896</v>
          </cell>
          <cell r="T2867">
            <v>0</v>
          </cell>
          <cell r="U2867">
            <v>0</v>
          </cell>
          <cell r="V2867">
            <v>0</v>
          </cell>
          <cell r="W2867">
            <v>0</v>
          </cell>
          <cell r="X2867">
            <v>0</v>
          </cell>
          <cell r="Y2867">
            <v>0</v>
          </cell>
        </row>
        <row r="2868">
          <cell r="I2868">
            <v>24</v>
          </cell>
          <cell r="J2868">
            <v>1</v>
          </cell>
          <cell r="K2868">
            <v>1</v>
          </cell>
          <cell r="L2868">
            <v>2</v>
          </cell>
          <cell r="M2868">
            <v>4</v>
          </cell>
          <cell r="N2868">
            <v>32</v>
          </cell>
          <cell r="O2868">
            <v>53</v>
          </cell>
          <cell r="R2868" t="str">
            <v>WNDental44896</v>
          </cell>
          <cell r="T2868">
            <v>1680</v>
          </cell>
          <cell r="U2868">
            <v>91.2</v>
          </cell>
          <cell r="V2868">
            <v>0</v>
          </cell>
          <cell r="W2868">
            <v>0</v>
          </cell>
          <cell r="X2868">
            <v>1680</v>
          </cell>
          <cell r="Y2868">
            <v>0</v>
          </cell>
        </row>
        <row r="2870">
          <cell r="I2870">
            <v>80</v>
          </cell>
          <cell r="J2870">
            <v>0</v>
          </cell>
          <cell r="K2870">
            <v>0</v>
          </cell>
          <cell r="L2870">
            <v>0</v>
          </cell>
          <cell r="M2870">
            <v>0</v>
          </cell>
          <cell r="N2870">
            <v>80</v>
          </cell>
          <cell r="O2870">
            <v>80</v>
          </cell>
          <cell r="Q2870" t="str">
            <v>CWMajor Medical44927</v>
          </cell>
          <cell r="R2870" t="str">
            <v>CWMedical44927</v>
          </cell>
          <cell r="S2870" t="str">
            <v>CWMedicalMMP44927</v>
          </cell>
          <cell r="T2870">
            <v>51600</v>
          </cell>
          <cell r="U2870">
            <v>3703.2</v>
          </cell>
          <cell r="V2870">
            <v>556</v>
          </cell>
          <cell r="W2870">
            <v>0</v>
          </cell>
          <cell r="X2870">
            <v>7600</v>
          </cell>
          <cell r="Y2870">
            <v>20</v>
          </cell>
        </row>
        <row r="2871">
          <cell r="I2871">
            <v>0</v>
          </cell>
          <cell r="J2871">
            <v>2</v>
          </cell>
          <cell r="K2871">
            <v>7</v>
          </cell>
          <cell r="L2871">
            <v>2</v>
          </cell>
          <cell r="M2871">
            <v>0</v>
          </cell>
          <cell r="N2871">
            <v>11</v>
          </cell>
          <cell r="O2871">
            <v>26</v>
          </cell>
          <cell r="Q2871" t="str">
            <v>CWMajor Medical44927</v>
          </cell>
          <cell r="R2871" t="str">
            <v>CWMedical44927</v>
          </cell>
          <cell r="S2871" t="str">
            <v>CWMedicalMMP44927</v>
          </cell>
          <cell r="T2871">
            <v>14114</v>
          </cell>
          <cell r="U2871">
            <v>509.19</v>
          </cell>
          <cell r="V2871">
            <v>322.3</v>
          </cell>
          <cell r="W2871">
            <v>0</v>
          </cell>
          <cell r="X2871">
            <v>4453.9960691823899</v>
          </cell>
          <cell r="Y2871">
            <v>6.5</v>
          </cell>
        </row>
        <row r="2872">
          <cell r="I2872">
            <v>0</v>
          </cell>
          <cell r="J2872">
            <v>0</v>
          </cell>
          <cell r="K2872">
            <v>0</v>
          </cell>
          <cell r="L2872">
            <v>0</v>
          </cell>
          <cell r="M2872">
            <v>6</v>
          </cell>
          <cell r="N2872">
            <v>6</v>
          </cell>
          <cell r="O2872">
            <v>24</v>
          </cell>
          <cell r="Q2872" t="str">
            <v>CWMajor Medical44927</v>
          </cell>
          <cell r="R2872" t="str">
            <v>CWMedical44927</v>
          </cell>
          <cell r="S2872" t="str">
            <v>CWMedicalMMP44927</v>
          </cell>
          <cell r="T2872">
            <v>8808</v>
          </cell>
          <cell r="U2872">
            <v>277.74</v>
          </cell>
          <cell r="V2872">
            <v>175.8</v>
          </cell>
          <cell r="W2872">
            <v>0</v>
          </cell>
          <cell r="X2872">
            <v>4032.9473684210525</v>
          </cell>
          <cell r="Y2872">
            <v>6</v>
          </cell>
        </row>
        <row r="2873">
          <cell r="I2873">
            <v>704</v>
          </cell>
          <cell r="J2873">
            <v>0</v>
          </cell>
          <cell r="K2873">
            <v>0</v>
          </cell>
          <cell r="L2873">
            <v>0</v>
          </cell>
          <cell r="M2873">
            <v>0</v>
          </cell>
          <cell r="N2873">
            <v>704</v>
          </cell>
          <cell r="O2873">
            <v>704</v>
          </cell>
          <cell r="Q2873" t="str">
            <v>FRMajor Medical44927</v>
          </cell>
          <cell r="R2873" t="str">
            <v>FRMedical44927</v>
          </cell>
          <cell r="S2873" t="str">
            <v>FRMedicalMMP44927</v>
          </cell>
          <cell r="T2873">
            <v>454080</v>
          </cell>
          <cell r="U2873">
            <v>32588.16</v>
          </cell>
          <cell r="V2873">
            <v>4892.8</v>
          </cell>
          <cell r="W2873">
            <v>0</v>
          </cell>
          <cell r="X2873">
            <v>66880</v>
          </cell>
          <cell r="Y2873">
            <v>176</v>
          </cell>
        </row>
        <row r="2874">
          <cell r="I2874">
            <v>0</v>
          </cell>
          <cell r="J2874">
            <v>49</v>
          </cell>
          <cell r="K2874">
            <v>40</v>
          </cell>
          <cell r="L2874">
            <v>28</v>
          </cell>
          <cell r="M2874">
            <v>0</v>
          </cell>
          <cell r="N2874">
            <v>117</v>
          </cell>
          <cell r="O2874">
            <v>277</v>
          </cell>
          <cell r="Q2874" t="str">
            <v>FRMajor Medical44927</v>
          </cell>
          <cell r="R2874" t="str">
            <v>FRMedical44927</v>
          </cell>
          <cell r="S2874" t="str">
            <v>FRMedicalMMP44927</v>
          </cell>
          <cell r="T2874">
            <v>151642</v>
          </cell>
          <cell r="U2874">
            <v>5415.93</v>
          </cell>
          <cell r="V2874">
            <v>3428.1</v>
          </cell>
          <cell r="W2874">
            <v>0</v>
          </cell>
          <cell r="X2874">
            <v>52510.875393081762</v>
          </cell>
          <cell r="Y2874">
            <v>69.25</v>
          </cell>
        </row>
        <row r="2875">
          <cell r="I2875">
            <v>0</v>
          </cell>
          <cell r="J2875">
            <v>0</v>
          </cell>
          <cell r="K2875">
            <v>0</v>
          </cell>
          <cell r="L2875">
            <v>0</v>
          </cell>
          <cell r="M2875">
            <v>55</v>
          </cell>
          <cell r="N2875">
            <v>55</v>
          </cell>
          <cell r="O2875">
            <v>238</v>
          </cell>
          <cell r="Q2875" t="str">
            <v>FRMajor Medical44927</v>
          </cell>
          <cell r="R2875" t="str">
            <v>FRMedical44927</v>
          </cell>
          <cell r="S2875" t="str">
            <v>FRMedicalMMP44927</v>
          </cell>
          <cell r="T2875">
            <v>80740</v>
          </cell>
          <cell r="U2875">
            <v>2545.9499999999998</v>
          </cell>
          <cell r="V2875">
            <v>1611.5</v>
          </cell>
          <cell r="W2875">
            <v>0</v>
          </cell>
          <cell r="X2875">
            <v>36968.684210526313</v>
          </cell>
          <cell r="Y2875">
            <v>59.5</v>
          </cell>
        </row>
        <row r="2876">
          <cell r="I2876">
            <v>40</v>
          </cell>
          <cell r="J2876">
            <v>0</v>
          </cell>
          <cell r="K2876">
            <v>0</v>
          </cell>
          <cell r="L2876">
            <v>0</v>
          </cell>
          <cell r="M2876">
            <v>0</v>
          </cell>
          <cell r="N2876">
            <v>40</v>
          </cell>
          <cell r="O2876">
            <v>40</v>
          </cell>
          <cell r="Q2876" t="str">
            <v>GSEMajor Medical44927</v>
          </cell>
          <cell r="R2876" t="str">
            <v>GSEMedical44927</v>
          </cell>
          <cell r="S2876" t="str">
            <v>GSEMedicalMMP44927</v>
          </cell>
          <cell r="T2876">
            <v>25800</v>
          </cell>
          <cell r="U2876">
            <v>1851.6</v>
          </cell>
          <cell r="V2876">
            <v>278</v>
          </cell>
          <cell r="W2876">
            <v>0</v>
          </cell>
          <cell r="X2876">
            <v>3800</v>
          </cell>
          <cell r="Y2876">
            <v>10</v>
          </cell>
        </row>
        <row r="2877">
          <cell r="I2877">
            <v>0</v>
          </cell>
          <cell r="J2877">
            <v>0</v>
          </cell>
          <cell r="K2877">
            <v>2</v>
          </cell>
          <cell r="L2877">
            <v>2</v>
          </cell>
          <cell r="M2877">
            <v>0</v>
          </cell>
          <cell r="N2877">
            <v>4</v>
          </cell>
          <cell r="O2877">
            <v>10</v>
          </cell>
          <cell r="Q2877" t="str">
            <v>GSEMajor Medical44927</v>
          </cell>
          <cell r="R2877" t="str">
            <v>GSEMedical44927</v>
          </cell>
          <cell r="S2877" t="str">
            <v>GSEMedicalMMP44927</v>
          </cell>
          <cell r="T2877">
            <v>5420</v>
          </cell>
          <cell r="U2877">
            <v>185.16</v>
          </cell>
          <cell r="V2877">
            <v>117.2</v>
          </cell>
          <cell r="W2877">
            <v>0</v>
          </cell>
          <cell r="X2877">
            <v>1484.9056603773586</v>
          </cell>
          <cell r="Y2877">
            <v>2.5</v>
          </cell>
        </row>
        <row r="2878">
          <cell r="I2878">
            <v>0</v>
          </cell>
          <cell r="J2878">
            <v>0</v>
          </cell>
          <cell r="K2878">
            <v>0</v>
          </cell>
          <cell r="L2878">
            <v>0</v>
          </cell>
          <cell r="M2878">
            <v>2</v>
          </cell>
          <cell r="N2878">
            <v>2</v>
          </cell>
          <cell r="O2878">
            <v>7</v>
          </cell>
          <cell r="Q2878" t="str">
            <v>GSEMajor Medical44927</v>
          </cell>
          <cell r="R2878" t="str">
            <v>GSEMedical44927</v>
          </cell>
          <cell r="S2878" t="str">
            <v>GSEMedicalMMP44927</v>
          </cell>
          <cell r="T2878">
            <v>2936</v>
          </cell>
          <cell r="U2878">
            <v>92.58</v>
          </cell>
          <cell r="V2878">
            <v>58.6</v>
          </cell>
          <cell r="W2878">
            <v>0</v>
          </cell>
          <cell r="X2878">
            <v>1344.3157894736842</v>
          </cell>
          <cell r="Y2878">
            <v>1.75</v>
          </cell>
        </row>
        <row r="2879">
          <cell r="I2879">
            <v>4</v>
          </cell>
          <cell r="J2879">
            <v>0</v>
          </cell>
          <cell r="K2879">
            <v>0</v>
          </cell>
          <cell r="L2879">
            <v>0</v>
          </cell>
          <cell r="M2879">
            <v>0</v>
          </cell>
          <cell r="N2879">
            <v>4</v>
          </cell>
          <cell r="O2879">
            <v>4</v>
          </cell>
          <cell r="Q2879" t="str">
            <v>FRMajor Medical44927</v>
          </cell>
          <cell r="R2879" t="str">
            <v>FRMedical44927</v>
          </cell>
          <cell r="S2879" t="str">
            <v>FRMedicalMMP44927</v>
          </cell>
          <cell r="T2879">
            <v>2580</v>
          </cell>
          <cell r="U2879">
            <v>185.16</v>
          </cell>
          <cell r="V2879">
            <v>27.8</v>
          </cell>
          <cell r="W2879">
            <v>0</v>
          </cell>
          <cell r="X2879">
            <v>380</v>
          </cell>
          <cell r="Y2879">
            <v>1</v>
          </cell>
        </row>
        <row r="2880">
          <cell r="I2880">
            <v>47</v>
          </cell>
          <cell r="J2880">
            <v>0</v>
          </cell>
          <cell r="K2880">
            <v>0</v>
          </cell>
          <cell r="L2880">
            <v>0</v>
          </cell>
          <cell r="M2880">
            <v>0</v>
          </cell>
          <cell r="N2880">
            <v>47</v>
          </cell>
          <cell r="O2880">
            <v>47</v>
          </cell>
          <cell r="Q2880" t="str">
            <v>CWMID44927</v>
          </cell>
          <cell r="R2880" t="str">
            <v>CWMedical44927</v>
          </cell>
          <cell r="S2880" t="str">
            <v>CWMedicalMID44927</v>
          </cell>
          <cell r="T2880">
            <v>34310</v>
          </cell>
          <cell r="U2880">
            <v>2175.63</v>
          </cell>
          <cell r="V2880">
            <v>326.65000000000003</v>
          </cell>
          <cell r="W2880">
            <v>783.49000000000012</v>
          </cell>
          <cell r="X2880">
            <v>13121.566502463056</v>
          </cell>
          <cell r="Y2880">
            <v>11.75</v>
          </cell>
        </row>
        <row r="2881">
          <cell r="I2881">
            <v>0</v>
          </cell>
          <cell r="J2881">
            <v>6</v>
          </cell>
          <cell r="K2881">
            <v>6</v>
          </cell>
          <cell r="L2881">
            <v>2</v>
          </cell>
          <cell r="M2881">
            <v>0</v>
          </cell>
          <cell r="N2881">
            <v>14</v>
          </cell>
          <cell r="O2881">
            <v>31</v>
          </cell>
          <cell r="Q2881" t="str">
            <v>CWMID44927</v>
          </cell>
          <cell r="R2881" t="str">
            <v>CWMedical44927</v>
          </cell>
          <cell r="S2881" t="str">
            <v>CWMedicalMID44927</v>
          </cell>
          <cell r="T2881">
            <v>20212</v>
          </cell>
          <cell r="U2881">
            <v>648.05999999999995</v>
          </cell>
          <cell r="V2881">
            <v>410.2</v>
          </cell>
          <cell r="W2881">
            <v>499.96</v>
          </cell>
          <cell r="X2881">
            <v>8742.5898075552377</v>
          </cell>
          <cell r="Y2881">
            <v>7.75</v>
          </cell>
        </row>
        <row r="2882">
          <cell r="I2882">
            <v>0</v>
          </cell>
          <cell r="J2882">
            <v>0</v>
          </cell>
          <cell r="K2882">
            <v>0</v>
          </cell>
          <cell r="L2882">
            <v>0</v>
          </cell>
          <cell r="M2882">
            <v>7</v>
          </cell>
          <cell r="N2882">
            <v>7</v>
          </cell>
          <cell r="O2882">
            <v>30</v>
          </cell>
          <cell r="Q2882" t="str">
            <v>CWMID44927</v>
          </cell>
          <cell r="R2882" t="str">
            <v>CWMedical44927</v>
          </cell>
          <cell r="S2882" t="str">
            <v>CWMedicalMID44927</v>
          </cell>
          <cell r="T2882">
            <v>11648</v>
          </cell>
          <cell r="U2882">
            <v>324.02999999999997</v>
          </cell>
          <cell r="V2882">
            <v>205.1</v>
          </cell>
          <cell r="W2882">
            <v>350</v>
          </cell>
          <cell r="X2882">
            <v>6654.2</v>
          </cell>
          <cell r="Y2882">
            <v>7.5</v>
          </cell>
        </row>
        <row r="2883">
          <cell r="I2883">
            <v>472</v>
          </cell>
          <cell r="J2883">
            <v>0</v>
          </cell>
          <cell r="K2883">
            <v>0</v>
          </cell>
          <cell r="L2883">
            <v>0</v>
          </cell>
          <cell r="M2883">
            <v>0</v>
          </cell>
          <cell r="N2883">
            <v>472</v>
          </cell>
          <cell r="O2883">
            <v>472</v>
          </cell>
          <cell r="Q2883" t="str">
            <v>FRMID44927</v>
          </cell>
          <cell r="R2883" t="str">
            <v>FRMedical44927</v>
          </cell>
          <cell r="S2883" t="str">
            <v>FRMedicalMID44927</v>
          </cell>
          <cell r="T2883">
            <v>344560</v>
          </cell>
          <cell r="U2883">
            <v>21848.880000000001</v>
          </cell>
          <cell r="V2883">
            <v>3280.4</v>
          </cell>
          <cell r="W2883">
            <v>7868.2400000000007</v>
          </cell>
          <cell r="X2883">
            <v>131774.02955665026</v>
          </cell>
          <cell r="Y2883">
            <v>118</v>
          </cell>
        </row>
        <row r="2884">
          <cell r="I2884">
            <v>0</v>
          </cell>
          <cell r="J2884">
            <v>56</v>
          </cell>
          <cell r="K2884">
            <v>59</v>
          </cell>
          <cell r="L2884">
            <v>23</v>
          </cell>
          <cell r="M2884">
            <v>0</v>
          </cell>
          <cell r="N2884">
            <v>138</v>
          </cell>
          <cell r="O2884">
            <v>308</v>
          </cell>
          <cell r="Q2884" t="str">
            <v>FRMID44927</v>
          </cell>
          <cell r="R2884" t="str">
            <v>FRMedical44927</v>
          </cell>
          <cell r="S2884" t="str">
            <v>FRMedicalMID44927</v>
          </cell>
          <cell r="T2884">
            <v>200077</v>
          </cell>
          <cell r="U2884">
            <v>6388.0199999999995</v>
          </cell>
          <cell r="V2884">
            <v>4043.4</v>
          </cell>
          <cell r="W2884">
            <v>4982.95</v>
          </cell>
          <cell r="X2884">
            <v>85618.48574483252</v>
          </cell>
          <cell r="Y2884">
            <v>77</v>
          </cell>
        </row>
        <row r="2885">
          <cell r="I2885">
            <v>0</v>
          </cell>
          <cell r="J2885">
            <v>0</v>
          </cell>
          <cell r="K2885">
            <v>0</v>
          </cell>
          <cell r="L2885">
            <v>0</v>
          </cell>
          <cell r="M2885">
            <v>65</v>
          </cell>
          <cell r="N2885">
            <v>65</v>
          </cell>
          <cell r="O2885">
            <v>261</v>
          </cell>
          <cell r="Q2885" t="str">
            <v>FRMID44927</v>
          </cell>
          <cell r="R2885" t="str">
            <v>FRMedical44927</v>
          </cell>
          <cell r="S2885" t="str">
            <v>FRMedicalMID44927</v>
          </cell>
          <cell r="T2885">
            <v>108160</v>
          </cell>
          <cell r="U2885">
            <v>3008.85</v>
          </cell>
          <cell r="V2885">
            <v>1904.5</v>
          </cell>
          <cell r="W2885">
            <v>3250</v>
          </cell>
          <cell r="X2885">
            <v>61789</v>
          </cell>
          <cell r="Y2885">
            <v>65.25</v>
          </cell>
        </row>
        <row r="2886">
          <cell r="I2886">
            <v>23</v>
          </cell>
          <cell r="J2886">
            <v>0</v>
          </cell>
          <cell r="K2886">
            <v>0</v>
          </cell>
          <cell r="L2886">
            <v>0</v>
          </cell>
          <cell r="M2886">
            <v>0</v>
          </cell>
          <cell r="N2886">
            <v>23</v>
          </cell>
          <cell r="O2886">
            <v>23</v>
          </cell>
          <cell r="Q2886" t="str">
            <v>GSEMID44927</v>
          </cell>
          <cell r="R2886" t="str">
            <v>GSEMedical44927</v>
          </cell>
          <cell r="S2886" t="str">
            <v>GSEMedicalMID44927</v>
          </cell>
          <cell r="T2886">
            <v>16790</v>
          </cell>
          <cell r="U2886">
            <v>1064.67</v>
          </cell>
          <cell r="V2886">
            <v>159.85</v>
          </cell>
          <cell r="W2886">
            <v>383.41</v>
          </cell>
          <cell r="X2886">
            <v>6421.1921182266015</v>
          </cell>
          <cell r="Y2886">
            <v>5.75</v>
          </cell>
        </row>
        <row r="2887">
          <cell r="I2887">
            <v>0</v>
          </cell>
          <cell r="J2887">
            <v>1</v>
          </cell>
          <cell r="K2887">
            <v>1</v>
          </cell>
          <cell r="L2887">
            <v>1</v>
          </cell>
          <cell r="M2887">
            <v>0</v>
          </cell>
          <cell r="N2887">
            <v>3</v>
          </cell>
          <cell r="O2887">
            <v>7</v>
          </cell>
          <cell r="Q2887" t="str">
            <v>GSEMID44927</v>
          </cell>
          <cell r="R2887" t="str">
            <v>GSEMedical44927</v>
          </cell>
          <cell r="S2887" t="str">
            <v>GSEMedicalMID44927</v>
          </cell>
          <cell r="T2887">
            <v>4478</v>
          </cell>
          <cell r="U2887">
            <v>138.87</v>
          </cell>
          <cell r="V2887">
            <v>87.9</v>
          </cell>
          <cell r="W2887">
            <v>116.66</v>
          </cell>
          <cell r="X2887">
            <v>1822.6420171062009</v>
          </cell>
          <cell r="Y2887">
            <v>1.75</v>
          </cell>
        </row>
        <row r="2888">
          <cell r="I2888">
            <v>0</v>
          </cell>
          <cell r="J2888">
            <v>0</v>
          </cell>
          <cell r="K2888">
            <v>0</v>
          </cell>
          <cell r="L2888">
            <v>0</v>
          </cell>
          <cell r="M2888">
            <v>5</v>
          </cell>
          <cell r="N2888">
            <v>5</v>
          </cell>
          <cell r="O2888">
            <v>19</v>
          </cell>
          <cell r="Q2888" t="str">
            <v>GSEMID44927</v>
          </cell>
          <cell r="R2888" t="str">
            <v>GSEMedical44927</v>
          </cell>
          <cell r="S2888" t="str">
            <v>GSEMedicalMID44927</v>
          </cell>
          <cell r="T2888">
            <v>8320</v>
          </cell>
          <cell r="U2888">
            <v>231.45</v>
          </cell>
          <cell r="V2888">
            <v>146.5</v>
          </cell>
          <cell r="W2888">
            <v>250</v>
          </cell>
          <cell r="X2888">
            <v>4753</v>
          </cell>
          <cell r="Y2888">
            <v>4.75</v>
          </cell>
        </row>
        <row r="2889">
          <cell r="I2889">
            <v>0</v>
          </cell>
          <cell r="J2889">
            <v>0</v>
          </cell>
          <cell r="K2889">
            <v>0</v>
          </cell>
          <cell r="L2889">
            <v>0</v>
          </cell>
          <cell r="M2889">
            <v>1</v>
          </cell>
          <cell r="N2889">
            <v>1</v>
          </cell>
          <cell r="O2889">
            <v>5</v>
          </cell>
          <cell r="Q2889" t="str">
            <v>CWMID44927</v>
          </cell>
          <cell r="R2889" t="str">
            <v>CWMedical44927</v>
          </cell>
          <cell r="S2889" t="str">
            <v>CWMedicalMID44927</v>
          </cell>
          <cell r="T2889">
            <v>1664</v>
          </cell>
          <cell r="U2889">
            <v>46.29</v>
          </cell>
          <cell r="V2889">
            <v>29.3</v>
          </cell>
          <cell r="W2889">
            <v>50</v>
          </cell>
          <cell r="X2889">
            <v>950.6</v>
          </cell>
          <cell r="Y2889">
            <v>1.25</v>
          </cell>
        </row>
        <row r="2890">
          <cell r="I2890">
            <v>1</v>
          </cell>
          <cell r="J2890">
            <v>0</v>
          </cell>
          <cell r="K2890">
            <v>0</v>
          </cell>
          <cell r="L2890">
            <v>0</v>
          </cell>
          <cell r="M2890">
            <v>0</v>
          </cell>
          <cell r="N2890">
            <v>1</v>
          </cell>
          <cell r="O2890">
            <v>1</v>
          </cell>
          <cell r="Q2890" t="str">
            <v>FRMID44927</v>
          </cell>
          <cell r="R2890" t="str">
            <v>FRMedical44927</v>
          </cell>
          <cell r="S2890" t="str">
            <v>FRMedicalMID44927</v>
          </cell>
          <cell r="T2890">
            <v>730</v>
          </cell>
          <cell r="U2890">
            <v>46.29</v>
          </cell>
          <cell r="V2890">
            <v>6.95</v>
          </cell>
          <cell r="W2890">
            <v>16.670000000000002</v>
          </cell>
          <cell r="X2890">
            <v>279.18226600985224</v>
          </cell>
          <cell r="Y2890">
            <v>0.25</v>
          </cell>
        </row>
        <row r="2891">
          <cell r="I2891">
            <v>0</v>
          </cell>
          <cell r="J2891">
            <v>0</v>
          </cell>
          <cell r="K2891">
            <v>0</v>
          </cell>
          <cell r="L2891">
            <v>1</v>
          </cell>
          <cell r="M2891">
            <v>0</v>
          </cell>
          <cell r="N2891">
            <v>1</v>
          </cell>
          <cell r="O2891">
            <v>3</v>
          </cell>
          <cell r="Q2891" t="str">
            <v>FRMID44927</v>
          </cell>
          <cell r="R2891" t="str">
            <v>FRMedical44927</v>
          </cell>
          <cell r="S2891" t="str">
            <v>FRMedicalMID44927</v>
          </cell>
          <cell r="T2891">
            <v>1664</v>
          </cell>
          <cell r="U2891">
            <v>46.29</v>
          </cell>
          <cell r="V2891">
            <v>29.3</v>
          </cell>
          <cell r="W2891">
            <v>50</v>
          </cell>
          <cell r="X2891">
            <v>548.31557377049182</v>
          </cell>
          <cell r="Y2891">
            <v>0.75</v>
          </cell>
        </row>
        <row r="2892">
          <cell r="I2892">
            <v>66</v>
          </cell>
          <cell r="J2892">
            <v>0</v>
          </cell>
          <cell r="K2892">
            <v>0</v>
          </cell>
          <cell r="L2892">
            <v>0</v>
          </cell>
          <cell r="M2892">
            <v>0</v>
          </cell>
          <cell r="N2892">
            <v>66</v>
          </cell>
          <cell r="O2892">
            <v>66</v>
          </cell>
          <cell r="Q2892" t="str">
            <v>CWHRA44927</v>
          </cell>
          <cell r="R2892" t="str">
            <v>CWMedical44927</v>
          </cell>
          <cell r="S2892" t="str">
            <v>CWMedicalHRA44927</v>
          </cell>
          <cell r="T2892">
            <v>56892</v>
          </cell>
          <cell r="U2892">
            <v>3055.14</v>
          </cell>
          <cell r="V2892">
            <v>458.7</v>
          </cell>
          <cell r="W2892">
            <v>2199.7799999999997</v>
          </cell>
          <cell r="X2892">
            <v>22724.933713471135</v>
          </cell>
          <cell r="Y2892">
            <v>16.5</v>
          </cell>
        </row>
        <row r="2893">
          <cell r="I2893">
            <v>0</v>
          </cell>
          <cell r="J2893">
            <v>11</v>
          </cell>
          <cell r="K2893">
            <v>4</v>
          </cell>
          <cell r="L2893">
            <v>2</v>
          </cell>
          <cell r="M2893">
            <v>0</v>
          </cell>
          <cell r="N2893">
            <v>17</v>
          </cell>
          <cell r="O2893">
            <v>36</v>
          </cell>
          <cell r="Q2893" t="str">
            <v>CWHRA44927</v>
          </cell>
          <cell r="R2893" t="str">
            <v>CWMedical44927</v>
          </cell>
          <cell r="S2893" t="str">
            <v>CWMedicalHRA44927</v>
          </cell>
          <cell r="T2893">
            <v>28852</v>
          </cell>
          <cell r="U2893">
            <v>786.93</v>
          </cell>
          <cell r="V2893">
            <v>498.1</v>
          </cell>
          <cell r="W2893">
            <v>1200.05</v>
          </cell>
          <cell r="X2893">
            <v>13916.047338129496</v>
          </cell>
          <cell r="Y2893">
            <v>9</v>
          </cell>
        </row>
        <row r="2894">
          <cell r="I2894">
            <v>0</v>
          </cell>
          <cell r="J2894">
            <v>0</v>
          </cell>
          <cell r="K2894">
            <v>0</v>
          </cell>
          <cell r="L2894">
            <v>0</v>
          </cell>
          <cell r="M2894">
            <v>10</v>
          </cell>
          <cell r="N2894">
            <v>10</v>
          </cell>
          <cell r="O2894">
            <v>40</v>
          </cell>
          <cell r="Q2894" t="str">
            <v>CWHRA44927</v>
          </cell>
          <cell r="R2894" t="str">
            <v>CWMedical44927</v>
          </cell>
          <cell r="S2894" t="str">
            <v>CWMedicalHRA44927</v>
          </cell>
          <cell r="T2894">
            <v>19610</v>
          </cell>
          <cell r="U2894">
            <v>462.9</v>
          </cell>
          <cell r="V2894">
            <v>293</v>
          </cell>
          <cell r="W2894">
            <v>1000</v>
          </cell>
          <cell r="X2894">
            <v>11341.138211382113</v>
          </cell>
          <cell r="Y2894">
            <v>10</v>
          </cell>
        </row>
        <row r="2895">
          <cell r="I2895">
            <v>478</v>
          </cell>
          <cell r="J2895">
            <v>0</v>
          </cell>
          <cell r="K2895">
            <v>0</v>
          </cell>
          <cell r="L2895">
            <v>0</v>
          </cell>
          <cell r="M2895">
            <v>0</v>
          </cell>
          <cell r="N2895">
            <v>478</v>
          </cell>
          <cell r="O2895">
            <v>478</v>
          </cell>
          <cell r="Q2895" t="str">
            <v>FRHRA44927</v>
          </cell>
          <cell r="R2895" t="str">
            <v>FRMedical44927</v>
          </cell>
          <cell r="S2895" t="str">
            <v>FRMedicalHRA44927</v>
          </cell>
          <cell r="T2895">
            <v>412036</v>
          </cell>
          <cell r="U2895">
            <v>22126.62</v>
          </cell>
          <cell r="V2895">
            <v>3322.1</v>
          </cell>
          <cell r="W2895">
            <v>15931.74</v>
          </cell>
          <cell r="X2895">
            <v>164583.61083392729</v>
          </cell>
          <cell r="Y2895">
            <v>119.5</v>
          </cell>
        </row>
        <row r="2896">
          <cell r="I2896">
            <v>0</v>
          </cell>
          <cell r="J2896">
            <v>103</v>
          </cell>
          <cell r="K2896">
            <v>39</v>
          </cell>
          <cell r="L2896">
            <v>17</v>
          </cell>
          <cell r="M2896">
            <v>0</v>
          </cell>
          <cell r="N2896">
            <v>159</v>
          </cell>
          <cell r="O2896">
            <v>341</v>
          </cell>
          <cell r="Q2896" t="str">
            <v>FRHRA44927</v>
          </cell>
          <cell r="R2896" t="str">
            <v>FRMedical44927</v>
          </cell>
          <cell r="S2896" t="str">
            <v>FRMedicalHRA44927</v>
          </cell>
          <cell r="T2896">
            <v>269341</v>
          </cell>
          <cell r="U2896">
            <v>7360.11</v>
          </cell>
          <cell r="V2896">
            <v>4658.7</v>
          </cell>
          <cell r="W2896">
            <v>11167.14</v>
          </cell>
          <cell r="X2896">
            <v>130178.42143884892</v>
          </cell>
          <cell r="Y2896">
            <v>85.25</v>
          </cell>
        </row>
        <row r="2897">
          <cell r="I2897">
            <v>0</v>
          </cell>
          <cell r="J2897">
            <v>0</v>
          </cell>
          <cell r="K2897">
            <v>0</v>
          </cell>
          <cell r="L2897">
            <v>0</v>
          </cell>
          <cell r="M2897">
            <v>150</v>
          </cell>
          <cell r="N2897">
            <v>150</v>
          </cell>
          <cell r="O2897">
            <v>649</v>
          </cell>
          <cell r="Q2897" t="str">
            <v>FRHRA44927</v>
          </cell>
          <cell r="R2897" t="str">
            <v>FRMedical44927</v>
          </cell>
          <cell r="S2897" t="str">
            <v>FRMedicalHRA44927</v>
          </cell>
          <cell r="T2897">
            <v>294150</v>
          </cell>
          <cell r="U2897">
            <v>6943.5</v>
          </cell>
          <cell r="V2897">
            <v>4395</v>
          </cell>
          <cell r="W2897">
            <v>15000</v>
          </cell>
          <cell r="X2897">
            <v>170117.07317073169</v>
          </cell>
          <cell r="Y2897">
            <v>162.25</v>
          </cell>
        </row>
        <row r="2898">
          <cell r="I2898">
            <v>37</v>
          </cell>
          <cell r="J2898">
            <v>0</v>
          </cell>
          <cell r="K2898">
            <v>0</v>
          </cell>
          <cell r="L2898">
            <v>0</v>
          </cell>
          <cell r="M2898">
            <v>0</v>
          </cell>
          <cell r="N2898">
            <v>37</v>
          </cell>
          <cell r="O2898">
            <v>37</v>
          </cell>
          <cell r="Q2898" t="str">
            <v>GSEHRA44927</v>
          </cell>
          <cell r="R2898" t="str">
            <v>GSEMedical44927</v>
          </cell>
          <cell r="S2898" t="str">
            <v>GSEMedicalHRA44927</v>
          </cell>
          <cell r="T2898">
            <v>31894</v>
          </cell>
          <cell r="U2898">
            <v>1712.73</v>
          </cell>
          <cell r="V2898">
            <v>257.15000000000003</v>
          </cell>
          <cell r="W2898">
            <v>1233.21</v>
          </cell>
          <cell r="X2898">
            <v>12739.735566642908</v>
          </cell>
          <cell r="Y2898">
            <v>9.25</v>
          </cell>
        </row>
        <row r="2899">
          <cell r="I2899">
            <v>0</v>
          </cell>
          <cell r="J2899">
            <v>4</v>
          </cell>
          <cell r="K2899">
            <v>1</v>
          </cell>
          <cell r="L2899">
            <v>4</v>
          </cell>
          <cell r="M2899">
            <v>0</v>
          </cell>
          <cell r="N2899">
            <v>9</v>
          </cell>
          <cell r="O2899">
            <v>24</v>
          </cell>
          <cell r="Q2899" t="str">
            <v>GSEHRA44927</v>
          </cell>
          <cell r="R2899" t="str">
            <v>GSEMedical44927</v>
          </cell>
          <cell r="S2899" t="str">
            <v>GSEMedicalHRA44927</v>
          </cell>
          <cell r="T2899">
            <v>16154</v>
          </cell>
          <cell r="U2899">
            <v>416.61</v>
          </cell>
          <cell r="V2899">
            <v>263.7</v>
          </cell>
          <cell r="W2899">
            <v>733.35</v>
          </cell>
          <cell r="X2899">
            <v>7019.355395683453</v>
          </cell>
          <cell r="Y2899">
            <v>6</v>
          </cell>
        </row>
        <row r="2900">
          <cell r="I2900">
            <v>0</v>
          </cell>
          <cell r="J2900">
            <v>0</v>
          </cell>
          <cell r="K2900">
            <v>0</v>
          </cell>
          <cell r="L2900">
            <v>0</v>
          </cell>
          <cell r="M2900">
            <v>12</v>
          </cell>
          <cell r="N2900">
            <v>12</v>
          </cell>
          <cell r="O2900">
            <v>43</v>
          </cell>
          <cell r="Q2900" t="str">
            <v>GSEHRA44927</v>
          </cell>
          <cell r="R2900" t="str">
            <v>GSEMedical44927</v>
          </cell>
          <cell r="S2900" t="str">
            <v>GSEMedicalHRA44927</v>
          </cell>
          <cell r="T2900">
            <v>23532</v>
          </cell>
          <cell r="U2900">
            <v>555.48</v>
          </cell>
          <cell r="V2900">
            <v>351.6</v>
          </cell>
          <cell r="W2900">
            <v>1200</v>
          </cell>
          <cell r="X2900">
            <v>13609.365853658535</v>
          </cell>
          <cell r="Y2900">
            <v>10.75</v>
          </cell>
        </row>
        <row r="2901">
          <cell r="I2901">
            <v>1</v>
          </cell>
          <cell r="J2901">
            <v>0</v>
          </cell>
          <cell r="K2901">
            <v>0</v>
          </cell>
          <cell r="L2901">
            <v>0</v>
          </cell>
          <cell r="M2901">
            <v>0</v>
          </cell>
          <cell r="N2901">
            <v>1</v>
          </cell>
          <cell r="O2901">
            <v>1</v>
          </cell>
          <cell r="Q2901" t="str">
            <v>HSHRA44927</v>
          </cell>
          <cell r="R2901" t="str">
            <v>HSMedical44927</v>
          </cell>
          <cell r="S2901" t="str">
            <v>HSMedicalHRA44927</v>
          </cell>
          <cell r="T2901">
            <v>862</v>
          </cell>
          <cell r="U2901">
            <v>46.29</v>
          </cell>
          <cell r="V2901">
            <v>6.95</v>
          </cell>
          <cell r="W2901">
            <v>33.33</v>
          </cell>
          <cell r="X2901">
            <v>344.31717747683535</v>
          </cell>
          <cell r="Y2901">
            <v>0.25</v>
          </cell>
        </row>
        <row r="2902">
          <cell r="I2902">
            <v>1</v>
          </cell>
          <cell r="J2902">
            <v>0</v>
          </cell>
          <cell r="K2902">
            <v>0</v>
          </cell>
          <cell r="L2902">
            <v>0</v>
          </cell>
          <cell r="M2902">
            <v>0</v>
          </cell>
          <cell r="N2902">
            <v>1</v>
          </cell>
          <cell r="O2902">
            <v>1</v>
          </cell>
          <cell r="Q2902" t="str">
            <v>CWHRA44927</v>
          </cell>
          <cell r="R2902" t="str">
            <v>CWMedical44927</v>
          </cell>
          <cell r="S2902" t="str">
            <v>CWMedicalHRA44927</v>
          </cell>
          <cell r="T2902">
            <v>862</v>
          </cell>
          <cell r="U2902">
            <v>46.29</v>
          </cell>
          <cell r="V2902">
            <v>6.95</v>
          </cell>
          <cell r="W2902">
            <v>33.33</v>
          </cell>
          <cell r="X2902">
            <v>344.31717747683535</v>
          </cell>
          <cell r="Y2902">
            <v>0.25</v>
          </cell>
        </row>
        <row r="2903">
          <cell r="I2903">
            <v>0</v>
          </cell>
          <cell r="J2903">
            <v>1</v>
          </cell>
          <cell r="K2903">
            <v>0</v>
          </cell>
          <cell r="L2903">
            <v>0</v>
          </cell>
          <cell r="M2903">
            <v>0</v>
          </cell>
          <cell r="N2903">
            <v>1</v>
          </cell>
          <cell r="O2903">
            <v>2</v>
          </cell>
          <cell r="Q2903" t="str">
            <v>CWHRA44927</v>
          </cell>
          <cell r="R2903" t="str">
            <v>CWMedical44927</v>
          </cell>
          <cell r="S2903" t="str">
            <v>CWMedicalHRA44927</v>
          </cell>
          <cell r="T2903">
            <v>1662</v>
          </cell>
          <cell r="U2903">
            <v>46.29</v>
          </cell>
          <cell r="V2903">
            <v>29.3</v>
          </cell>
          <cell r="W2903">
            <v>66.67</v>
          </cell>
          <cell r="X2903">
            <v>885.93884892086328</v>
          </cell>
          <cell r="Y2903">
            <v>0.5</v>
          </cell>
        </row>
        <row r="2904">
          <cell r="I2904">
            <v>0</v>
          </cell>
          <cell r="J2904">
            <v>0</v>
          </cell>
          <cell r="K2904">
            <v>0</v>
          </cell>
          <cell r="L2904">
            <v>0</v>
          </cell>
          <cell r="M2904">
            <v>1</v>
          </cell>
          <cell r="N2904">
            <v>1</v>
          </cell>
          <cell r="O2904">
            <v>3</v>
          </cell>
          <cell r="Q2904" t="str">
            <v>CWHRA44927</v>
          </cell>
          <cell r="R2904" t="str">
            <v>CWMedical44927</v>
          </cell>
          <cell r="S2904" t="str">
            <v>CWMedicalHRA44927</v>
          </cell>
          <cell r="T2904">
            <v>1961</v>
          </cell>
          <cell r="U2904">
            <v>46.29</v>
          </cell>
          <cell r="V2904">
            <v>29.3</v>
          </cell>
          <cell r="W2904">
            <v>100</v>
          </cell>
          <cell r="X2904">
            <v>1134.1138211382113</v>
          </cell>
          <cell r="Y2904">
            <v>0.75</v>
          </cell>
        </row>
        <row r="2905">
          <cell r="I2905">
            <v>6</v>
          </cell>
          <cell r="J2905">
            <v>0</v>
          </cell>
          <cell r="K2905">
            <v>0</v>
          </cell>
          <cell r="L2905">
            <v>0</v>
          </cell>
          <cell r="M2905">
            <v>0</v>
          </cell>
          <cell r="N2905">
            <v>6</v>
          </cell>
          <cell r="O2905">
            <v>6</v>
          </cell>
          <cell r="Q2905" t="str">
            <v>FRHRA44927</v>
          </cell>
          <cell r="R2905" t="str">
            <v>FRMedical44927</v>
          </cell>
          <cell r="S2905" t="str">
            <v>FRMedicalHRA44927</v>
          </cell>
          <cell r="T2905">
            <v>5172</v>
          </cell>
          <cell r="U2905">
            <v>277.74</v>
          </cell>
          <cell r="V2905">
            <v>41.7</v>
          </cell>
          <cell r="W2905">
            <v>199.98</v>
          </cell>
          <cell r="X2905">
            <v>2065.9030648610124</v>
          </cell>
          <cell r="Y2905">
            <v>1.5</v>
          </cell>
        </row>
        <row r="2906">
          <cell r="I2906">
            <v>0</v>
          </cell>
          <cell r="J2906">
            <v>2</v>
          </cell>
          <cell r="K2906">
            <v>1</v>
          </cell>
          <cell r="L2906">
            <v>0</v>
          </cell>
          <cell r="M2906">
            <v>0</v>
          </cell>
          <cell r="N2906">
            <v>3</v>
          </cell>
          <cell r="O2906">
            <v>7</v>
          </cell>
          <cell r="Q2906" t="str">
            <v>FRHRA44927</v>
          </cell>
          <cell r="R2906" t="str">
            <v>FRMedical44927</v>
          </cell>
          <cell r="S2906" t="str">
            <v>FRMedicalHRA44927</v>
          </cell>
          <cell r="T2906">
            <v>4986</v>
          </cell>
          <cell r="U2906">
            <v>138.87</v>
          </cell>
          <cell r="V2906">
            <v>87.9</v>
          </cell>
          <cell r="W2906">
            <v>200.01</v>
          </cell>
          <cell r="X2906">
            <v>2466.9976978417267</v>
          </cell>
          <cell r="Y2906">
            <v>1.75</v>
          </cell>
        </row>
        <row r="2907">
          <cell r="I2907">
            <v>0</v>
          </cell>
          <cell r="J2907">
            <v>0</v>
          </cell>
          <cell r="K2907">
            <v>0</v>
          </cell>
          <cell r="L2907">
            <v>0</v>
          </cell>
          <cell r="M2907">
            <v>2</v>
          </cell>
          <cell r="N2907">
            <v>2</v>
          </cell>
          <cell r="O2907">
            <v>6</v>
          </cell>
          <cell r="Q2907" t="str">
            <v>FRHRA44927</v>
          </cell>
          <cell r="R2907" t="str">
            <v>FRMedical44927</v>
          </cell>
          <cell r="S2907" t="str">
            <v>FRMedicalHRA44927</v>
          </cell>
          <cell r="T2907">
            <v>3922</v>
          </cell>
          <cell r="U2907">
            <v>92.58</v>
          </cell>
          <cell r="V2907">
            <v>58.6</v>
          </cell>
          <cell r="W2907">
            <v>200</v>
          </cell>
          <cell r="X2907">
            <v>2268.2276422764226</v>
          </cell>
          <cell r="Y2907">
            <v>1.5</v>
          </cell>
        </row>
        <row r="2908">
          <cell r="I2908">
            <v>2</v>
          </cell>
          <cell r="J2908">
            <v>0</v>
          </cell>
          <cell r="K2908">
            <v>0</v>
          </cell>
          <cell r="L2908">
            <v>0</v>
          </cell>
          <cell r="M2908">
            <v>0</v>
          </cell>
          <cell r="N2908">
            <v>2</v>
          </cell>
          <cell r="O2908">
            <v>2</v>
          </cell>
          <cell r="Q2908" t="str">
            <v>GSEHRA44927</v>
          </cell>
          <cell r="R2908" t="str">
            <v>GSEMedical44927</v>
          </cell>
          <cell r="S2908" t="str">
            <v>GSEMedicalHRA44927</v>
          </cell>
          <cell r="T2908">
            <v>1724</v>
          </cell>
          <cell r="U2908">
            <v>92.58</v>
          </cell>
          <cell r="V2908">
            <v>13.9</v>
          </cell>
          <cell r="W2908">
            <v>66.66</v>
          </cell>
          <cell r="X2908">
            <v>688.63435495367071</v>
          </cell>
          <cell r="Y2908">
            <v>0.5</v>
          </cell>
        </row>
        <row r="2909">
          <cell r="I2909">
            <v>157</v>
          </cell>
          <cell r="J2909">
            <v>22</v>
          </cell>
          <cell r="K2909">
            <v>6</v>
          </cell>
          <cell r="L2909">
            <v>1</v>
          </cell>
          <cell r="M2909">
            <v>31</v>
          </cell>
          <cell r="N2909">
            <v>217</v>
          </cell>
          <cell r="O2909">
            <v>341</v>
          </cell>
          <cell r="Q2909" t="str">
            <v>CWHRA44927</v>
          </cell>
          <cell r="R2909" t="str">
            <v>CWMedical44927</v>
          </cell>
          <cell r="S2909" t="str">
            <v>CWMedicalHRA44927</v>
          </cell>
          <cell r="T2909">
            <v>244622</v>
          </cell>
          <cell r="U2909">
            <v>10544.03</v>
          </cell>
          <cell r="V2909">
            <v>2849.15</v>
          </cell>
          <cell r="W2909">
            <v>0</v>
          </cell>
          <cell r="X2909">
            <v>113571.81999540669</v>
          </cell>
          <cell r="Y2909">
            <v>85.25</v>
          </cell>
        </row>
        <row r="2910">
          <cell r="I2910">
            <v>220</v>
          </cell>
          <cell r="J2910">
            <v>16</v>
          </cell>
          <cell r="K2910">
            <v>14</v>
          </cell>
          <cell r="L2910">
            <v>6</v>
          </cell>
          <cell r="M2910">
            <v>18</v>
          </cell>
          <cell r="N2910">
            <v>274</v>
          </cell>
          <cell r="O2910">
            <v>369</v>
          </cell>
          <cell r="Q2910" t="str">
            <v>CWMajor Medical44927</v>
          </cell>
          <cell r="R2910" t="str">
            <v>CWMedical44927</v>
          </cell>
          <cell r="S2910" t="str">
            <v>CWMedicalMajor Medical44927</v>
          </cell>
          <cell r="T2910">
            <v>214392</v>
          </cell>
          <cell r="U2910">
            <v>13313.660000000002</v>
          </cell>
          <cell r="V2910">
            <v>3111.2</v>
          </cell>
          <cell r="W2910">
            <v>0</v>
          </cell>
          <cell r="X2910">
            <v>49327.037073816609</v>
          </cell>
          <cell r="Y2910">
            <v>92.25</v>
          </cell>
        </row>
        <row r="2911">
          <cell r="I2911">
            <v>186</v>
          </cell>
          <cell r="J2911">
            <v>17</v>
          </cell>
          <cell r="K2911">
            <v>12</v>
          </cell>
          <cell r="L2911">
            <v>15</v>
          </cell>
          <cell r="M2911">
            <v>15</v>
          </cell>
          <cell r="N2911">
            <v>245</v>
          </cell>
          <cell r="O2911">
            <v>345</v>
          </cell>
          <cell r="Q2911" t="str">
            <v>CWMID44927</v>
          </cell>
          <cell r="R2911" t="str">
            <v>CWMedical44927</v>
          </cell>
          <cell r="S2911" t="str">
            <v>CWMedicalMID44927</v>
          </cell>
          <cell r="T2911">
            <v>226503</v>
          </cell>
          <cell r="U2911">
            <v>11904.550000000001</v>
          </cell>
          <cell r="V2911">
            <v>3021.4</v>
          </cell>
          <cell r="W2911">
            <v>0</v>
          </cell>
          <cell r="X2911">
            <v>93333.606752244494</v>
          </cell>
          <cell r="Y2911">
            <v>86.25</v>
          </cell>
        </row>
        <row r="2912">
          <cell r="I2912">
            <v>1</v>
          </cell>
          <cell r="J2912">
            <v>0</v>
          </cell>
          <cell r="K2912">
            <v>0</v>
          </cell>
          <cell r="L2912">
            <v>0</v>
          </cell>
          <cell r="M2912">
            <v>1</v>
          </cell>
          <cell r="N2912">
            <v>2</v>
          </cell>
          <cell r="O2912">
            <v>5</v>
          </cell>
          <cell r="Q2912" t="str">
            <v>CWHRA44927</v>
          </cell>
          <cell r="R2912" t="str">
            <v>CWMedical44927</v>
          </cell>
          <cell r="S2912" t="str">
            <v>CWMedicalHRA44927</v>
          </cell>
          <cell r="T2912">
            <v>2823</v>
          </cell>
          <cell r="U2912">
            <v>97.18</v>
          </cell>
          <cell r="V2912">
            <v>36.25</v>
          </cell>
          <cell r="W2912">
            <v>0</v>
          </cell>
          <cell r="X2912">
            <v>1478.4309986150465</v>
          </cell>
          <cell r="Y2912">
            <v>1.25</v>
          </cell>
        </row>
        <row r="2913">
          <cell r="I2913">
            <v>1</v>
          </cell>
          <cell r="J2913">
            <v>1</v>
          </cell>
          <cell r="K2913">
            <v>0</v>
          </cell>
          <cell r="L2913">
            <v>0</v>
          </cell>
          <cell r="M2913">
            <v>0</v>
          </cell>
          <cell r="N2913">
            <v>2</v>
          </cell>
          <cell r="O2913">
            <v>3</v>
          </cell>
          <cell r="Q2913" t="str">
            <v>CWMajor Medical44927</v>
          </cell>
          <cell r="R2913" t="str">
            <v>CWMedical44927</v>
          </cell>
          <cell r="S2913" t="str">
            <v>CWMedicalMajor Medical44927</v>
          </cell>
          <cell r="T2913">
            <v>1887</v>
          </cell>
          <cell r="U2913">
            <v>97.18</v>
          </cell>
          <cell r="V2913">
            <v>36.25</v>
          </cell>
          <cell r="W2913">
            <v>0</v>
          </cell>
          <cell r="X2913">
            <v>651.47916666666663</v>
          </cell>
          <cell r="Y2913">
            <v>0.75</v>
          </cell>
        </row>
        <row r="2914">
          <cell r="I2914">
            <v>655</v>
          </cell>
          <cell r="J2914">
            <v>139</v>
          </cell>
          <cell r="K2914">
            <v>31</v>
          </cell>
          <cell r="L2914">
            <v>58</v>
          </cell>
          <cell r="M2914">
            <v>171</v>
          </cell>
          <cell r="N2914">
            <v>1054</v>
          </cell>
          <cell r="O2914">
            <v>1903</v>
          </cell>
          <cell r="Q2914" t="str">
            <v>FRHRA44927</v>
          </cell>
          <cell r="R2914" t="str">
            <v>FRMedical44927</v>
          </cell>
          <cell r="S2914" t="str">
            <v>FRMedicalHRA44927</v>
          </cell>
          <cell r="T2914">
            <v>1296219</v>
          </cell>
          <cell r="U2914">
            <v>51213.86</v>
          </cell>
          <cell r="V2914">
            <v>16242.95</v>
          </cell>
          <cell r="W2914">
            <v>0</v>
          </cell>
          <cell r="X2914">
            <v>604472.39466196136</v>
          </cell>
          <cell r="Y2914">
            <v>475.75</v>
          </cell>
        </row>
        <row r="2915">
          <cell r="I2915">
            <v>1114</v>
          </cell>
          <cell r="J2915">
            <v>86</v>
          </cell>
          <cell r="K2915">
            <v>61</v>
          </cell>
          <cell r="L2915">
            <v>62</v>
          </cell>
          <cell r="M2915">
            <v>70</v>
          </cell>
          <cell r="N2915">
            <v>1393</v>
          </cell>
          <cell r="O2915">
            <v>1853</v>
          </cell>
          <cell r="Q2915" t="str">
            <v>FRMajor Medical44927</v>
          </cell>
          <cell r="R2915" t="str">
            <v>FRMedical44927</v>
          </cell>
          <cell r="S2915" t="str">
            <v>FRMedicalMajor Medical44927</v>
          </cell>
          <cell r="T2915">
            <v>1094880</v>
          </cell>
          <cell r="U2915">
            <v>67685.87000000001</v>
          </cell>
          <cell r="V2915">
            <v>15917</v>
          </cell>
          <cell r="W2915">
            <v>0</v>
          </cell>
          <cell r="X2915">
            <v>246399.11002151604</v>
          </cell>
          <cell r="Y2915">
            <v>463.25</v>
          </cell>
        </row>
        <row r="2916">
          <cell r="I2916">
            <v>672</v>
          </cell>
          <cell r="J2916">
            <v>96</v>
          </cell>
          <cell r="K2916">
            <v>62</v>
          </cell>
          <cell r="L2916">
            <v>70</v>
          </cell>
          <cell r="M2916">
            <v>152</v>
          </cell>
          <cell r="N2916">
            <v>1052</v>
          </cell>
          <cell r="O2916">
            <v>1793</v>
          </cell>
          <cell r="Q2916" t="str">
            <v>FRMID44927</v>
          </cell>
          <cell r="R2916" t="str">
            <v>FRMedical44927</v>
          </cell>
          <cell r="S2916" t="str">
            <v>FRMedicalMID44927</v>
          </cell>
          <cell r="T2916">
            <v>1082274</v>
          </cell>
          <cell r="U2916">
            <v>51116.68</v>
          </cell>
          <cell r="V2916">
            <v>15804.400000000001</v>
          </cell>
          <cell r="W2916">
            <v>0</v>
          </cell>
          <cell r="X2916">
            <v>474176.38197458652</v>
          </cell>
          <cell r="Y2916">
            <v>448.25</v>
          </cell>
        </row>
        <row r="2917">
          <cell r="I2917">
            <v>9</v>
          </cell>
          <cell r="J2917">
            <v>2</v>
          </cell>
          <cell r="K2917">
            <v>0</v>
          </cell>
          <cell r="L2917">
            <v>1</v>
          </cell>
          <cell r="M2917">
            <v>4</v>
          </cell>
          <cell r="N2917">
            <v>16</v>
          </cell>
          <cell r="O2917">
            <v>35</v>
          </cell>
          <cell r="Q2917" t="str">
            <v>FRHRA44927</v>
          </cell>
          <cell r="R2917" t="str">
            <v>FRMedical44927</v>
          </cell>
          <cell r="S2917" t="str">
            <v>FRMedicalHRA44927</v>
          </cell>
          <cell r="T2917">
            <v>20887</v>
          </cell>
          <cell r="U2917">
            <v>777.44</v>
          </cell>
          <cell r="V2917">
            <v>267.64999999999998</v>
          </cell>
          <cell r="W2917">
            <v>0</v>
          </cell>
          <cell r="X2917">
            <v>10102.30757968609</v>
          </cell>
          <cell r="Y2917">
            <v>8.75</v>
          </cell>
        </row>
        <row r="2918">
          <cell r="I2918">
            <v>1</v>
          </cell>
          <cell r="J2918">
            <v>1</v>
          </cell>
          <cell r="K2918">
            <v>1</v>
          </cell>
          <cell r="L2918">
            <v>0</v>
          </cell>
          <cell r="M2918">
            <v>3</v>
          </cell>
          <cell r="N2918">
            <v>6</v>
          </cell>
          <cell r="O2918">
            <v>18</v>
          </cell>
          <cell r="Q2918" t="str">
            <v>FRMajor Medical44927</v>
          </cell>
          <cell r="R2918" t="str">
            <v>FRMedical44927</v>
          </cell>
          <cell r="S2918" t="str">
            <v>FRMedicalMajor Medical44927</v>
          </cell>
          <cell r="T2918">
            <v>7533</v>
          </cell>
          <cell r="U2918">
            <v>291.54000000000002</v>
          </cell>
          <cell r="V2918">
            <v>153.44999999999999</v>
          </cell>
          <cell r="W2918">
            <v>0</v>
          </cell>
          <cell r="X2918">
            <v>3039.1792659715325</v>
          </cell>
          <cell r="Y2918">
            <v>4.5</v>
          </cell>
        </row>
        <row r="2919">
          <cell r="I2919">
            <v>4</v>
          </cell>
          <cell r="J2919">
            <v>0</v>
          </cell>
          <cell r="K2919">
            <v>0</v>
          </cell>
          <cell r="L2919">
            <v>0</v>
          </cell>
          <cell r="M2919">
            <v>4</v>
          </cell>
          <cell r="N2919">
            <v>8</v>
          </cell>
          <cell r="O2919">
            <v>22</v>
          </cell>
          <cell r="Q2919" t="str">
            <v>FRMID44927</v>
          </cell>
          <cell r="R2919" t="str">
            <v>FRMedical44927</v>
          </cell>
          <cell r="S2919" t="str">
            <v>FRMedicalMID44927</v>
          </cell>
          <cell r="T2919">
            <v>9576</v>
          </cell>
          <cell r="U2919">
            <v>388.72</v>
          </cell>
          <cell r="V2919">
            <v>145</v>
          </cell>
          <cell r="W2919">
            <v>0</v>
          </cell>
          <cell r="X2919">
            <v>4919.1290640394091</v>
          </cell>
          <cell r="Y2919">
            <v>5.5</v>
          </cell>
        </row>
        <row r="2920">
          <cell r="I2920">
            <v>7</v>
          </cell>
          <cell r="J2920">
            <v>3</v>
          </cell>
          <cell r="K2920">
            <v>1</v>
          </cell>
          <cell r="L2920">
            <v>1</v>
          </cell>
          <cell r="M2920">
            <v>3</v>
          </cell>
          <cell r="N2920">
            <v>15</v>
          </cell>
          <cell r="O2920">
            <v>30</v>
          </cell>
          <cell r="Q2920" t="str">
            <v>GSEHRA44927</v>
          </cell>
          <cell r="R2920" t="str">
            <v>GSEMedical44927</v>
          </cell>
          <cell r="S2920" t="str">
            <v>GSEMedicalHRA44927</v>
          </cell>
          <cell r="T2920">
            <v>20526</v>
          </cell>
          <cell r="U2920">
            <v>728.85</v>
          </cell>
          <cell r="V2920">
            <v>283.05</v>
          </cell>
          <cell r="W2920">
            <v>0</v>
          </cell>
          <cell r="X2920">
            <v>9860.6182525150707</v>
          </cell>
          <cell r="Y2920">
            <v>7.5</v>
          </cell>
        </row>
        <row r="2921">
          <cell r="I2921">
            <v>8</v>
          </cell>
          <cell r="J2921">
            <v>0</v>
          </cell>
          <cell r="K2921">
            <v>0</v>
          </cell>
          <cell r="L2921">
            <v>0</v>
          </cell>
          <cell r="M2921">
            <v>3</v>
          </cell>
          <cell r="N2921">
            <v>11</v>
          </cell>
          <cell r="O2921">
            <v>21</v>
          </cell>
          <cell r="Q2921" t="str">
            <v>GSEMajor Medical44927</v>
          </cell>
          <cell r="R2921" t="str">
            <v>GSEMedical44927</v>
          </cell>
          <cell r="S2921" t="str">
            <v>GSEMedicalMajor Medical44927</v>
          </cell>
          <cell r="T2921">
            <v>9564</v>
          </cell>
          <cell r="U2921">
            <v>534.49</v>
          </cell>
          <cell r="V2921">
            <v>143.5</v>
          </cell>
          <cell r="W2921">
            <v>0</v>
          </cell>
          <cell r="X2921">
            <v>2776.4736842105262</v>
          </cell>
          <cell r="Y2921">
            <v>5.25</v>
          </cell>
        </row>
        <row r="2922">
          <cell r="I2922">
            <v>5</v>
          </cell>
          <cell r="J2922">
            <v>0</v>
          </cell>
          <cell r="K2922">
            <v>0</v>
          </cell>
          <cell r="L2922">
            <v>0</v>
          </cell>
          <cell r="M2922">
            <v>1</v>
          </cell>
          <cell r="N2922">
            <v>6</v>
          </cell>
          <cell r="O2922">
            <v>9</v>
          </cell>
          <cell r="Q2922" t="str">
            <v>GSEMID44927</v>
          </cell>
          <cell r="R2922" t="str">
            <v>GSEMedical44927</v>
          </cell>
          <cell r="S2922" t="str">
            <v>GSEMedicalMID44927</v>
          </cell>
          <cell r="T2922">
            <v>5314</v>
          </cell>
          <cell r="U2922">
            <v>291.54000000000002</v>
          </cell>
          <cell r="V2922">
            <v>64.05</v>
          </cell>
          <cell r="W2922">
            <v>0</v>
          </cell>
          <cell r="X2922">
            <v>2346.5113300492612</v>
          </cell>
          <cell r="Y2922">
            <v>2.25</v>
          </cell>
        </row>
        <row r="2923">
          <cell r="I2923">
            <v>12</v>
          </cell>
          <cell r="J2923">
            <v>2</v>
          </cell>
          <cell r="K2923">
            <v>0</v>
          </cell>
          <cell r="L2923">
            <v>0</v>
          </cell>
          <cell r="M2923">
            <v>1</v>
          </cell>
          <cell r="N2923">
            <v>15</v>
          </cell>
          <cell r="O2923">
            <v>20</v>
          </cell>
          <cell r="Q2923" t="str">
            <v>HSHRA44927</v>
          </cell>
          <cell r="R2923" t="str">
            <v>HSMedical44927</v>
          </cell>
          <cell r="S2923" t="str">
            <v>HSMedicalHRA44927</v>
          </cell>
          <cell r="T2923">
            <v>15629</v>
          </cell>
          <cell r="U2923">
            <v>728.85</v>
          </cell>
          <cell r="V2923">
            <v>171.3</v>
          </cell>
          <cell r="W2923">
            <v>0</v>
          </cell>
          <cell r="X2923">
            <v>7037.7976487019623</v>
          </cell>
          <cell r="Y2923">
            <v>5</v>
          </cell>
        </row>
        <row r="2924">
          <cell r="I2924">
            <v>19</v>
          </cell>
          <cell r="J2924">
            <v>0</v>
          </cell>
          <cell r="K2924">
            <v>1</v>
          </cell>
          <cell r="L2924">
            <v>0</v>
          </cell>
          <cell r="M2924">
            <v>0</v>
          </cell>
          <cell r="N2924">
            <v>20</v>
          </cell>
          <cell r="O2924">
            <v>21</v>
          </cell>
          <cell r="Q2924" t="str">
            <v>HSMajor Medical44927</v>
          </cell>
          <cell r="R2924" t="str">
            <v>HSMedical44927</v>
          </cell>
          <cell r="S2924" t="str">
            <v>HSMedicalMajor Medical44927</v>
          </cell>
          <cell r="T2924">
            <v>13497</v>
          </cell>
          <cell r="U2924">
            <v>971.80000000000007</v>
          </cell>
          <cell r="V2924">
            <v>161.35000000000002</v>
          </cell>
          <cell r="W2924">
            <v>0</v>
          </cell>
          <cell r="X2924">
            <v>2176.2264150943397</v>
          </cell>
          <cell r="Y2924">
            <v>5.25</v>
          </cell>
        </row>
        <row r="2925">
          <cell r="I2925">
            <v>19</v>
          </cell>
          <cell r="J2925">
            <v>1</v>
          </cell>
          <cell r="K2925">
            <v>0</v>
          </cell>
          <cell r="L2925">
            <v>2</v>
          </cell>
          <cell r="M2925">
            <v>3</v>
          </cell>
          <cell r="N2925">
            <v>25</v>
          </cell>
          <cell r="O2925">
            <v>37</v>
          </cell>
          <cell r="Q2925" t="str">
            <v>HSMID44927</v>
          </cell>
          <cell r="R2925" t="str">
            <v>HSMedical44927</v>
          </cell>
          <cell r="S2925" t="str">
            <v>HSMedicalMID44927</v>
          </cell>
          <cell r="T2925">
            <v>23597</v>
          </cell>
          <cell r="U2925">
            <v>1214.75</v>
          </cell>
          <cell r="V2925">
            <v>307.85000000000002</v>
          </cell>
          <cell r="W2925">
            <v>0</v>
          </cell>
          <cell r="X2925">
            <v>9978.9050712933931</v>
          </cell>
          <cell r="Y2925">
            <v>9.25</v>
          </cell>
        </row>
        <row r="2926">
          <cell r="I2926">
            <v>1</v>
          </cell>
          <cell r="J2926">
            <v>0</v>
          </cell>
          <cell r="K2926">
            <v>0</v>
          </cell>
          <cell r="L2926">
            <v>0</v>
          </cell>
          <cell r="M2926">
            <v>0</v>
          </cell>
          <cell r="N2926">
            <v>1</v>
          </cell>
          <cell r="O2926">
            <v>1</v>
          </cell>
          <cell r="Q2926" t="str">
            <v>HSMID44927</v>
          </cell>
          <cell r="R2926" t="str">
            <v>HSMedical44927</v>
          </cell>
          <cell r="S2926" t="str">
            <v>HSMedicalMID44927</v>
          </cell>
          <cell r="T2926">
            <v>730</v>
          </cell>
          <cell r="U2926">
            <v>48.59</v>
          </cell>
          <cell r="V2926">
            <v>6.95</v>
          </cell>
          <cell r="W2926">
            <v>0</v>
          </cell>
          <cell r="X2926">
            <v>279.18226600985224</v>
          </cell>
          <cell r="Y2926">
            <v>0.25</v>
          </cell>
        </row>
        <row r="2927">
          <cell r="I2927">
            <v>5</v>
          </cell>
          <cell r="J2927">
            <v>2</v>
          </cell>
          <cell r="K2927">
            <v>0</v>
          </cell>
          <cell r="L2927">
            <v>0</v>
          </cell>
          <cell r="M2927">
            <v>1</v>
          </cell>
          <cell r="N2927">
            <v>8</v>
          </cell>
          <cell r="O2927">
            <v>15</v>
          </cell>
          <cell r="Q2927" t="str">
            <v>WNHRA44927</v>
          </cell>
          <cell r="R2927" t="str">
            <v>WNMedical44927</v>
          </cell>
          <cell r="S2927" t="str">
            <v>WNMedicalHRA44927</v>
          </cell>
          <cell r="T2927">
            <v>9595</v>
          </cell>
          <cell r="U2927">
            <v>388.72</v>
          </cell>
          <cell r="V2927">
            <v>122.65</v>
          </cell>
          <cell r="W2927">
            <v>0</v>
          </cell>
          <cell r="X2927">
            <v>4627.5774063641147</v>
          </cell>
          <cell r="Y2927">
            <v>3.75</v>
          </cell>
        </row>
        <row r="2928">
          <cell r="I2928">
            <v>19</v>
          </cell>
          <cell r="J2928">
            <v>3</v>
          </cell>
          <cell r="K2928">
            <v>0</v>
          </cell>
          <cell r="L2928">
            <v>0</v>
          </cell>
          <cell r="M2928">
            <v>3</v>
          </cell>
          <cell r="N2928">
            <v>25</v>
          </cell>
          <cell r="O2928">
            <v>39</v>
          </cell>
          <cell r="Q2928" t="str">
            <v>WNMajor Medical44927</v>
          </cell>
          <cell r="R2928" t="str">
            <v>WNMedical44927</v>
          </cell>
          <cell r="S2928" t="str">
            <v>WNMedicalMajor Medical44927</v>
          </cell>
          <cell r="T2928">
            <v>20385</v>
          </cell>
          <cell r="U2928">
            <v>1214.75</v>
          </cell>
          <cell r="V2928">
            <v>307.85000000000002</v>
          </cell>
          <cell r="W2928">
            <v>0</v>
          </cell>
          <cell r="X2928">
            <v>5490.9111842105267</v>
          </cell>
          <cell r="Y2928">
            <v>9.75</v>
          </cell>
        </row>
        <row r="2929">
          <cell r="I2929">
            <v>9</v>
          </cell>
          <cell r="J2929">
            <v>0</v>
          </cell>
          <cell r="K2929">
            <v>1</v>
          </cell>
          <cell r="L2929">
            <v>0</v>
          </cell>
          <cell r="M2929">
            <v>1</v>
          </cell>
          <cell r="N2929">
            <v>11</v>
          </cell>
          <cell r="O2929">
            <v>15</v>
          </cell>
          <cell r="Q2929" t="str">
            <v>WNMID44927</v>
          </cell>
          <cell r="R2929" t="str">
            <v>WNMedical44927</v>
          </cell>
          <cell r="S2929" t="str">
            <v>WNMedicalMID44927</v>
          </cell>
          <cell r="T2929">
            <v>9641</v>
          </cell>
          <cell r="U2929">
            <v>534.49</v>
          </cell>
          <cell r="V2929">
            <v>121.15</v>
          </cell>
          <cell r="W2929">
            <v>0</v>
          </cell>
          <cell r="X2929">
            <v>4011.5559678591621</v>
          </cell>
          <cell r="Y2929">
            <v>3.75</v>
          </cell>
        </row>
        <row r="2930">
          <cell r="I2930">
            <v>703</v>
          </cell>
          <cell r="J2930">
            <v>118</v>
          </cell>
          <cell r="K2930">
            <v>59</v>
          </cell>
          <cell r="L2930">
            <v>25</v>
          </cell>
          <cell r="M2930">
            <v>103</v>
          </cell>
          <cell r="N2930">
            <v>1008</v>
          </cell>
          <cell r="O2930">
            <v>1569</v>
          </cell>
          <cell r="R2930" t="str">
            <v>CWDental44927</v>
          </cell>
          <cell r="T2930">
            <v>52961</v>
          </cell>
          <cell r="U2930">
            <v>2872.8</v>
          </cell>
          <cell r="V2930">
            <v>0</v>
          </cell>
          <cell r="W2930">
            <v>0</v>
          </cell>
          <cell r="X2930">
            <v>52961</v>
          </cell>
          <cell r="Y2930">
            <v>0</v>
          </cell>
        </row>
        <row r="2931">
          <cell r="I2931">
            <v>5</v>
          </cell>
          <cell r="J2931">
            <v>3</v>
          </cell>
          <cell r="K2931">
            <v>0</v>
          </cell>
          <cell r="L2931">
            <v>0</v>
          </cell>
          <cell r="M2931">
            <v>2</v>
          </cell>
          <cell r="N2931">
            <v>10</v>
          </cell>
          <cell r="O2931">
            <v>21</v>
          </cell>
          <cell r="R2931" t="str">
            <v>CWDental44927</v>
          </cell>
          <cell r="T2931">
            <v>611</v>
          </cell>
          <cell r="U2931">
            <v>28.5</v>
          </cell>
          <cell r="V2931">
            <v>0</v>
          </cell>
          <cell r="W2931">
            <v>0</v>
          </cell>
          <cell r="X2931">
            <v>611</v>
          </cell>
          <cell r="Y2931">
            <v>0</v>
          </cell>
        </row>
        <row r="2932">
          <cell r="I2932">
            <v>17</v>
          </cell>
          <cell r="J2932">
            <v>2</v>
          </cell>
          <cell r="K2932">
            <v>0</v>
          </cell>
          <cell r="L2932">
            <v>0</v>
          </cell>
          <cell r="M2932">
            <v>0</v>
          </cell>
          <cell r="N2932">
            <v>19</v>
          </cell>
          <cell r="O2932">
            <v>21</v>
          </cell>
          <cell r="R2932" t="str">
            <v>CWDental44927</v>
          </cell>
          <cell r="T2932">
            <v>807</v>
          </cell>
          <cell r="U2932">
            <v>54.15</v>
          </cell>
          <cell r="V2932">
            <v>0</v>
          </cell>
          <cell r="W2932">
            <v>0</v>
          </cell>
          <cell r="X2932">
            <v>807</v>
          </cell>
          <cell r="Y2932">
            <v>0</v>
          </cell>
        </row>
        <row r="2933">
          <cell r="I2933">
            <v>10</v>
          </cell>
          <cell r="J2933">
            <v>0</v>
          </cell>
          <cell r="K2933">
            <v>0</v>
          </cell>
          <cell r="L2933">
            <v>0</v>
          </cell>
          <cell r="M2933">
            <v>0</v>
          </cell>
          <cell r="N2933">
            <v>10</v>
          </cell>
          <cell r="O2933">
            <v>10</v>
          </cell>
          <cell r="R2933" t="str">
            <v>CWDental44927</v>
          </cell>
          <cell r="T2933">
            <v>390</v>
          </cell>
          <cell r="U2933">
            <v>28.5</v>
          </cell>
          <cell r="V2933">
            <v>0</v>
          </cell>
          <cell r="W2933">
            <v>0</v>
          </cell>
          <cell r="X2933">
            <v>390</v>
          </cell>
          <cell r="Y2933">
            <v>0</v>
          </cell>
        </row>
        <row r="2934">
          <cell r="I2934">
            <v>3604</v>
          </cell>
          <cell r="J2934">
            <v>615</v>
          </cell>
          <cell r="K2934">
            <v>370</v>
          </cell>
          <cell r="L2934">
            <v>195</v>
          </cell>
          <cell r="M2934">
            <v>758</v>
          </cell>
          <cell r="N2934">
            <v>5542</v>
          </cell>
          <cell r="O2934">
            <v>9423</v>
          </cell>
          <cell r="R2934" t="str">
            <v>FRDental44927</v>
          </cell>
          <cell r="T2934">
            <v>306776</v>
          </cell>
          <cell r="U2934">
            <v>15794.7</v>
          </cell>
          <cell r="V2934">
            <v>0</v>
          </cell>
          <cell r="W2934">
            <v>0</v>
          </cell>
          <cell r="X2934">
            <v>306776</v>
          </cell>
          <cell r="Y2934">
            <v>0</v>
          </cell>
        </row>
        <row r="2935">
          <cell r="I2935">
            <v>27</v>
          </cell>
          <cell r="J2935">
            <v>6</v>
          </cell>
          <cell r="K2935">
            <v>3</v>
          </cell>
          <cell r="L2935">
            <v>1</v>
          </cell>
          <cell r="M2935">
            <v>13</v>
          </cell>
          <cell r="N2935">
            <v>50</v>
          </cell>
          <cell r="O2935">
            <v>100</v>
          </cell>
          <cell r="R2935" t="str">
            <v>FRDental44927</v>
          </cell>
          <cell r="T2935">
            <v>3101</v>
          </cell>
          <cell r="U2935">
            <v>142.5</v>
          </cell>
          <cell r="V2935">
            <v>0</v>
          </cell>
          <cell r="W2935">
            <v>0</v>
          </cell>
          <cell r="X2935">
            <v>3101</v>
          </cell>
          <cell r="Y2935">
            <v>0</v>
          </cell>
        </row>
        <row r="2936">
          <cell r="I2936">
            <v>10</v>
          </cell>
          <cell r="J2936">
            <v>3</v>
          </cell>
          <cell r="K2936">
            <v>1</v>
          </cell>
          <cell r="L2936">
            <v>0</v>
          </cell>
          <cell r="M2936">
            <v>0</v>
          </cell>
          <cell r="N2936">
            <v>14</v>
          </cell>
          <cell r="O2936">
            <v>18</v>
          </cell>
          <cell r="R2936" t="str">
            <v>FRDental44927</v>
          </cell>
          <cell r="T2936">
            <v>678</v>
          </cell>
          <cell r="U2936">
            <v>39.9</v>
          </cell>
          <cell r="V2936">
            <v>0</v>
          </cell>
          <cell r="W2936">
            <v>0</v>
          </cell>
          <cell r="X2936">
            <v>678</v>
          </cell>
          <cell r="Y2936">
            <v>0</v>
          </cell>
        </row>
        <row r="2937">
          <cell r="I2937">
            <v>7</v>
          </cell>
          <cell r="J2937">
            <v>0</v>
          </cell>
          <cell r="K2937">
            <v>0</v>
          </cell>
          <cell r="L2937">
            <v>0</v>
          </cell>
          <cell r="M2937">
            <v>0</v>
          </cell>
          <cell r="N2937">
            <v>7</v>
          </cell>
          <cell r="O2937">
            <v>7</v>
          </cell>
          <cell r="R2937" t="str">
            <v>FRDental44927</v>
          </cell>
          <cell r="T2937">
            <v>273</v>
          </cell>
          <cell r="U2937">
            <v>19.95</v>
          </cell>
          <cell r="V2937">
            <v>0</v>
          </cell>
          <cell r="W2937">
            <v>0</v>
          </cell>
          <cell r="X2937">
            <v>273</v>
          </cell>
          <cell r="Y2937">
            <v>0</v>
          </cell>
        </row>
        <row r="2938">
          <cell r="I2938">
            <v>107</v>
          </cell>
          <cell r="J2938">
            <v>10</v>
          </cell>
          <cell r="K2938">
            <v>9</v>
          </cell>
          <cell r="L2938">
            <v>6</v>
          </cell>
          <cell r="M2938">
            <v>28</v>
          </cell>
          <cell r="N2938">
            <v>160</v>
          </cell>
          <cell r="O2938">
            <v>275</v>
          </cell>
          <cell r="R2938" t="str">
            <v>GSEDental44927</v>
          </cell>
          <cell r="T2938">
            <v>8941</v>
          </cell>
          <cell r="U2938">
            <v>456</v>
          </cell>
          <cell r="V2938">
            <v>0</v>
          </cell>
          <cell r="W2938">
            <v>0</v>
          </cell>
          <cell r="X2938">
            <v>8941</v>
          </cell>
          <cell r="Y2938">
            <v>0</v>
          </cell>
        </row>
        <row r="2939">
          <cell r="I2939">
            <v>2</v>
          </cell>
          <cell r="J2939">
            <v>1</v>
          </cell>
          <cell r="K2939">
            <v>0</v>
          </cell>
          <cell r="L2939">
            <v>0</v>
          </cell>
          <cell r="M2939">
            <v>0</v>
          </cell>
          <cell r="N2939">
            <v>3</v>
          </cell>
          <cell r="O2939">
            <v>4</v>
          </cell>
          <cell r="R2939" t="str">
            <v>GSEDental44927</v>
          </cell>
          <cell r="T2939">
            <v>150</v>
          </cell>
          <cell r="U2939">
            <v>8.5500000000000007</v>
          </cell>
          <cell r="V2939">
            <v>0</v>
          </cell>
          <cell r="W2939">
            <v>0</v>
          </cell>
          <cell r="X2939">
            <v>150</v>
          </cell>
          <cell r="Y2939">
            <v>0</v>
          </cell>
        </row>
        <row r="2940">
          <cell r="I2940">
            <v>1</v>
          </cell>
          <cell r="J2940">
            <v>0</v>
          </cell>
          <cell r="K2940">
            <v>0</v>
          </cell>
          <cell r="L2940">
            <v>0</v>
          </cell>
          <cell r="M2940">
            <v>1</v>
          </cell>
          <cell r="N2940">
            <v>2</v>
          </cell>
          <cell r="O2940">
            <v>5</v>
          </cell>
          <cell r="R2940" t="str">
            <v>GSEDental44927</v>
          </cell>
          <cell r="T2940">
            <v>139</v>
          </cell>
          <cell r="U2940">
            <v>5.7</v>
          </cell>
          <cell r="V2940">
            <v>0</v>
          </cell>
          <cell r="W2940">
            <v>0</v>
          </cell>
          <cell r="X2940">
            <v>139</v>
          </cell>
          <cell r="Y2940">
            <v>0</v>
          </cell>
        </row>
        <row r="2941">
          <cell r="I2941">
            <v>0</v>
          </cell>
          <cell r="J2941">
            <v>0</v>
          </cell>
          <cell r="K2941">
            <v>0</v>
          </cell>
          <cell r="L2941">
            <v>0</v>
          </cell>
          <cell r="M2941">
            <v>0</v>
          </cell>
          <cell r="N2941">
            <v>0</v>
          </cell>
          <cell r="O2941">
            <v>0</v>
          </cell>
          <cell r="R2941" t="str">
            <v>GSEDental44927</v>
          </cell>
          <cell r="T2941">
            <v>0</v>
          </cell>
          <cell r="U2941">
            <v>0</v>
          </cell>
          <cell r="V2941">
            <v>0</v>
          </cell>
          <cell r="W2941">
            <v>0</v>
          </cell>
          <cell r="X2941">
            <v>0</v>
          </cell>
          <cell r="Y2941">
            <v>0</v>
          </cell>
        </row>
        <row r="2942">
          <cell r="I2942">
            <v>41</v>
          </cell>
          <cell r="J2942">
            <v>3</v>
          </cell>
          <cell r="K2942">
            <v>4</v>
          </cell>
          <cell r="L2942">
            <v>2</v>
          </cell>
          <cell r="M2942">
            <v>5</v>
          </cell>
          <cell r="N2942">
            <v>55</v>
          </cell>
          <cell r="O2942">
            <v>79</v>
          </cell>
          <cell r="R2942" t="str">
            <v>HSDental44927</v>
          </cell>
          <cell r="T2942">
            <v>2803</v>
          </cell>
          <cell r="U2942">
            <v>156.75</v>
          </cell>
          <cell r="V2942">
            <v>0</v>
          </cell>
          <cell r="W2942">
            <v>0</v>
          </cell>
          <cell r="X2942">
            <v>2803</v>
          </cell>
          <cell r="Y2942">
            <v>0</v>
          </cell>
        </row>
        <row r="2943">
          <cell r="I2943">
            <v>1</v>
          </cell>
          <cell r="J2943">
            <v>0</v>
          </cell>
          <cell r="K2943">
            <v>0</v>
          </cell>
          <cell r="L2943">
            <v>0</v>
          </cell>
          <cell r="M2943">
            <v>0</v>
          </cell>
          <cell r="N2943">
            <v>1</v>
          </cell>
          <cell r="O2943">
            <v>1</v>
          </cell>
          <cell r="R2943" t="str">
            <v>HSDental44927</v>
          </cell>
          <cell r="T2943">
            <v>39</v>
          </cell>
          <cell r="U2943">
            <v>2.85</v>
          </cell>
          <cell r="V2943">
            <v>0</v>
          </cell>
          <cell r="W2943">
            <v>0</v>
          </cell>
          <cell r="X2943">
            <v>39</v>
          </cell>
          <cell r="Y2943">
            <v>0</v>
          </cell>
        </row>
        <row r="2944">
          <cell r="I2944">
            <v>0</v>
          </cell>
          <cell r="J2944">
            <v>0</v>
          </cell>
          <cell r="K2944">
            <v>0</v>
          </cell>
          <cell r="L2944">
            <v>0</v>
          </cell>
          <cell r="M2944">
            <v>0</v>
          </cell>
          <cell r="N2944">
            <v>0</v>
          </cell>
          <cell r="O2944">
            <v>0</v>
          </cell>
          <cell r="R2944" t="str">
            <v>HSDental44927</v>
          </cell>
          <cell r="T2944">
            <v>0</v>
          </cell>
          <cell r="U2944">
            <v>0</v>
          </cell>
          <cell r="V2944">
            <v>0</v>
          </cell>
          <cell r="W2944">
            <v>0</v>
          </cell>
          <cell r="X2944">
            <v>0</v>
          </cell>
          <cell r="Y2944">
            <v>0</v>
          </cell>
        </row>
        <row r="2945">
          <cell r="I2945">
            <v>0</v>
          </cell>
          <cell r="J2945">
            <v>0</v>
          </cell>
          <cell r="K2945">
            <v>0</v>
          </cell>
          <cell r="L2945">
            <v>0</v>
          </cell>
          <cell r="M2945">
            <v>0</v>
          </cell>
          <cell r="N2945">
            <v>0</v>
          </cell>
          <cell r="O2945">
            <v>0</v>
          </cell>
          <cell r="R2945" t="str">
            <v>UDDental44927</v>
          </cell>
          <cell r="T2945">
            <v>0</v>
          </cell>
          <cell r="U2945">
            <v>0</v>
          </cell>
          <cell r="V2945">
            <v>0</v>
          </cell>
          <cell r="W2945">
            <v>0</v>
          </cell>
          <cell r="X2945">
            <v>0</v>
          </cell>
          <cell r="Y2945">
            <v>0</v>
          </cell>
        </row>
        <row r="2946">
          <cell r="I2946">
            <v>31</v>
          </cell>
          <cell r="J2946">
            <v>3</v>
          </cell>
          <cell r="K2946">
            <v>2</v>
          </cell>
          <cell r="L2946">
            <v>0</v>
          </cell>
          <cell r="M2946">
            <v>5</v>
          </cell>
          <cell r="N2946">
            <v>41</v>
          </cell>
          <cell r="O2946">
            <v>65</v>
          </cell>
          <cell r="R2946" t="str">
            <v>WNDental44927</v>
          </cell>
          <cell r="T2946">
            <v>2069</v>
          </cell>
          <cell r="U2946">
            <v>116.85000000000001</v>
          </cell>
          <cell r="V2946">
            <v>0</v>
          </cell>
          <cell r="W2946">
            <v>0</v>
          </cell>
          <cell r="X2946">
            <v>2069</v>
          </cell>
          <cell r="Y2946">
            <v>0</v>
          </cell>
        </row>
        <row r="2948">
          <cell r="I2948">
            <v>78</v>
          </cell>
          <cell r="J2948">
            <v>0</v>
          </cell>
          <cell r="K2948">
            <v>0</v>
          </cell>
          <cell r="L2948">
            <v>0</v>
          </cell>
          <cell r="M2948">
            <v>0</v>
          </cell>
          <cell r="N2948">
            <v>78</v>
          </cell>
          <cell r="O2948">
            <v>78</v>
          </cell>
          <cell r="Q2948" t="str">
            <v>CWMajor Medical44958</v>
          </cell>
          <cell r="R2948" t="str">
            <v>CWMedical44958</v>
          </cell>
          <cell r="S2948" t="str">
            <v>CWMedicalMMP44958</v>
          </cell>
          <cell r="T2948">
            <v>50310</v>
          </cell>
          <cell r="U2948">
            <v>3610.62</v>
          </cell>
          <cell r="V2948">
            <v>542.1</v>
          </cell>
          <cell r="W2948">
            <v>0</v>
          </cell>
          <cell r="X2948">
            <v>7410</v>
          </cell>
          <cell r="Y2948">
            <v>19.5</v>
          </cell>
        </row>
        <row r="2949">
          <cell r="I2949">
            <v>0</v>
          </cell>
          <cell r="J2949">
            <v>2</v>
          </cell>
          <cell r="K2949">
            <v>7</v>
          </cell>
          <cell r="L2949">
            <v>2</v>
          </cell>
          <cell r="M2949">
            <v>0</v>
          </cell>
          <cell r="N2949">
            <v>11</v>
          </cell>
          <cell r="O2949">
            <v>26</v>
          </cell>
          <cell r="Q2949" t="str">
            <v>CWMajor Medical44958</v>
          </cell>
          <cell r="R2949" t="str">
            <v>CWMedical44958</v>
          </cell>
          <cell r="S2949" t="str">
            <v>CWMedicalMMP44958</v>
          </cell>
          <cell r="T2949">
            <v>14114</v>
          </cell>
          <cell r="U2949">
            <v>509.19</v>
          </cell>
          <cell r="V2949">
            <v>322.3</v>
          </cell>
          <cell r="W2949">
            <v>0</v>
          </cell>
          <cell r="X2949">
            <v>4453.9960691823899</v>
          </cell>
          <cell r="Y2949">
            <v>6.5</v>
          </cell>
        </row>
        <row r="2950">
          <cell r="I2950">
            <v>0</v>
          </cell>
          <cell r="J2950">
            <v>0</v>
          </cell>
          <cell r="K2950">
            <v>0</v>
          </cell>
          <cell r="L2950">
            <v>0</v>
          </cell>
          <cell r="M2950">
            <v>6</v>
          </cell>
          <cell r="N2950">
            <v>6</v>
          </cell>
          <cell r="O2950">
            <v>24</v>
          </cell>
          <cell r="Q2950" t="str">
            <v>CWMajor Medical44958</v>
          </cell>
          <cell r="R2950" t="str">
            <v>CWMedical44958</v>
          </cell>
          <cell r="S2950" t="str">
            <v>CWMedicalMMP44958</v>
          </cell>
          <cell r="T2950">
            <v>8808</v>
          </cell>
          <cell r="U2950">
            <v>277.74</v>
          </cell>
          <cell r="V2950">
            <v>175.8</v>
          </cell>
          <cell r="W2950">
            <v>0</v>
          </cell>
          <cell r="X2950">
            <v>4032.9473684210525</v>
          </cell>
          <cell r="Y2950">
            <v>6</v>
          </cell>
        </row>
        <row r="2951">
          <cell r="I2951">
            <v>693</v>
          </cell>
          <cell r="J2951">
            <v>0</v>
          </cell>
          <cell r="K2951">
            <v>0</v>
          </cell>
          <cell r="L2951">
            <v>0</v>
          </cell>
          <cell r="M2951">
            <v>0</v>
          </cell>
          <cell r="N2951">
            <v>693</v>
          </cell>
          <cell r="O2951">
            <v>693</v>
          </cell>
          <cell r="Q2951" t="str">
            <v>FRMajor Medical44958</v>
          </cell>
          <cell r="R2951" t="str">
            <v>FRMedical44958</v>
          </cell>
          <cell r="S2951" t="str">
            <v>FRMedicalMMP44958</v>
          </cell>
          <cell r="T2951">
            <v>446985</v>
          </cell>
          <cell r="U2951">
            <v>32078.97</v>
          </cell>
          <cell r="V2951">
            <v>4816.3500000000004</v>
          </cell>
          <cell r="W2951">
            <v>0</v>
          </cell>
          <cell r="X2951">
            <v>65835</v>
          </cell>
          <cell r="Y2951">
            <v>173.25</v>
          </cell>
        </row>
        <row r="2952">
          <cell r="I2952">
            <v>0</v>
          </cell>
          <cell r="J2952">
            <v>48</v>
          </cell>
          <cell r="K2952">
            <v>38</v>
          </cell>
          <cell r="L2952">
            <v>24</v>
          </cell>
          <cell r="M2952">
            <v>0</v>
          </cell>
          <cell r="N2952">
            <v>110</v>
          </cell>
          <cell r="O2952">
            <v>258</v>
          </cell>
          <cell r="Q2952" t="str">
            <v>FRMajor Medical44958</v>
          </cell>
          <cell r="R2952" t="str">
            <v>FRMedical44958</v>
          </cell>
          <cell r="S2952" t="str">
            <v>FRMedicalMMP44958</v>
          </cell>
          <cell r="T2952">
            <v>142044</v>
          </cell>
          <cell r="U2952">
            <v>5091.8999999999996</v>
          </cell>
          <cell r="V2952">
            <v>3223</v>
          </cell>
          <cell r="W2952">
            <v>0</v>
          </cell>
          <cell r="X2952">
            <v>49727.037735849059</v>
          </cell>
          <cell r="Y2952">
            <v>64.5</v>
          </cell>
        </row>
        <row r="2953">
          <cell r="I2953">
            <v>0</v>
          </cell>
          <cell r="J2953">
            <v>0</v>
          </cell>
          <cell r="K2953">
            <v>0</v>
          </cell>
          <cell r="L2953">
            <v>0</v>
          </cell>
          <cell r="M2953">
            <v>52</v>
          </cell>
          <cell r="N2953">
            <v>52</v>
          </cell>
          <cell r="O2953">
            <v>221</v>
          </cell>
          <cell r="Q2953" t="str">
            <v>FRMajor Medical44958</v>
          </cell>
          <cell r="R2953" t="str">
            <v>FRMedical44958</v>
          </cell>
          <cell r="S2953" t="str">
            <v>FRMedicalMMP44958</v>
          </cell>
          <cell r="T2953">
            <v>76336</v>
          </cell>
          <cell r="U2953">
            <v>2407.08</v>
          </cell>
          <cell r="V2953">
            <v>1523.6000000000001</v>
          </cell>
          <cell r="W2953">
            <v>0</v>
          </cell>
          <cell r="X2953">
            <v>34952.210526315786</v>
          </cell>
          <cell r="Y2953">
            <v>55.25</v>
          </cell>
        </row>
        <row r="2954">
          <cell r="I2954">
            <v>40</v>
          </cell>
          <cell r="J2954">
            <v>0</v>
          </cell>
          <cell r="K2954">
            <v>0</v>
          </cell>
          <cell r="L2954">
            <v>0</v>
          </cell>
          <cell r="M2954">
            <v>0</v>
          </cell>
          <cell r="N2954">
            <v>40</v>
          </cell>
          <cell r="O2954">
            <v>40</v>
          </cell>
          <cell r="Q2954" t="str">
            <v>GSEMajor Medical44958</v>
          </cell>
          <cell r="R2954" t="str">
            <v>GSEMedical44958</v>
          </cell>
          <cell r="S2954" t="str">
            <v>GSEMedicalMMP44958</v>
          </cell>
          <cell r="T2954">
            <v>25800</v>
          </cell>
          <cell r="U2954">
            <v>1851.6</v>
          </cell>
          <cell r="V2954">
            <v>278</v>
          </cell>
          <cell r="W2954">
            <v>0</v>
          </cell>
          <cell r="X2954">
            <v>3800</v>
          </cell>
          <cell r="Y2954">
            <v>10</v>
          </cell>
        </row>
        <row r="2955">
          <cell r="I2955">
            <v>0</v>
          </cell>
          <cell r="J2955">
            <v>0</v>
          </cell>
          <cell r="K2955">
            <v>2</v>
          </cell>
          <cell r="L2955">
            <v>2</v>
          </cell>
          <cell r="M2955">
            <v>0</v>
          </cell>
          <cell r="N2955">
            <v>4</v>
          </cell>
          <cell r="O2955">
            <v>10</v>
          </cell>
          <cell r="Q2955" t="str">
            <v>GSEMajor Medical44958</v>
          </cell>
          <cell r="R2955" t="str">
            <v>GSEMedical44958</v>
          </cell>
          <cell r="S2955" t="str">
            <v>GSEMedicalMMP44958</v>
          </cell>
          <cell r="T2955">
            <v>5420</v>
          </cell>
          <cell r="U2955">
            <v>185.16</v>
          </cell>
          <cell r="V2955">
            <v>117.2</v>
          </cell>
          <cell r="W2955">
            <v>0</v>
          </cell>
          <cell r="X2955">
            <v>1484.9056603773586</v>
          </cell>
          <cell r="Y2955">
            <v>2.5</v>
          </cell>
        </row>
        <row r="2956">
          <cell r="I2956">
            <v>0</v>
          </cell>
          <cell r="J2956">
            <v>0</v>
          </cell>
          <cell r="K2956">
            <v>0</v>
          </cell>
          <cell r="L2956">
            <v>0</v>
          </cell>
          <cell r="M2956">
            <v>2</v>
          </cell>
          <cell r="N2956">
            <v>2</v>
          </cell>
          <cell r="O2956">
            <v>7</v>
          </cell>
          <cell r="Q2956" t="str">
            <v>GSEMajor Medical44958</v>
          </cell>
          <cell r="R2956" t="str">
            <v>GSEMedical44958</v>
          </cell>
          <cell r="S2956" t="str">
            <v>GSEMedicalMMP44958</v>
          </cell>
          <cell r="T2956">
            <v>2936</v>
          </cell>
          <cell r="U2956">
            <v>92.58</v>
          </cell>
          <cell r="V2956">
            <v>58.6</v>
          </cell>
          <cell r="W2956">
            <v>0</v>
          </cell>
          <cell r="X2956">
            <v>1344.3157894736842</v>
          </cell>
          <cell r="Y2956">
            <v>1.75</v>
          </cell>
        </row>
        <row r="2957">
          <cell r="I2957">
            <v>5</v>
          </cell>
          <cell r="J2957">
            <v>0</v>
          </cell>
          <cell r="K2957">
            <v>0</v>
          </cell>
          <cell r="L2957">
            <v>0</v>
          </cell>
          <cell r="M2957">
            <v>0</v>
          </cell>
          <cell r="N2957">
            <v>5</v>
          </cell>
          <cell r="O2957">
            <v>5</v>
          </cell>
          <cell r="Q2957" t="str">
            <v>FRMajor Medical44958</v>
          </cell>
          <cell r="R2957" t="str">
            <v>FRMedical44958</v>
          </cell>
          <cell r="S2957" t="str">
            <v>FRMedicalMMP44958</v>
          </cell>
          <cell r="T2957">
            <v>3225</v>
          </cell>
          <cell r="U2957">
            <v>231.45</v>
          </cell>
          <cell r="V2957">
            <v>34.75</v>
          </cell>
          <cell r="W2957">
            <v>0</v>
          </cell>
          <cell r="X2957">
            <v>475</v>
          </cell>
          <cell r="Y2957">
            <v>1.25</v>
          </cell>
        </row>
        <row r="2958">
          <cell r="I2958">
            <v>46</v>
          </cell>
          <cell r="J2958">
            <v>0</v>
          </cell>
          <cell r="K2958">
            <v>0</v>
          </cell>
          <cell r="L2958">
            <v>0</v>
          </cell>
          <cell r="M2958">
            <v>0</v>
          </cell>
          <cell r="N2958">
            <v>46</v>
          </cell>
          <cell r="O2958">
            <v>46</v>
          </cell>
          <cell r="Q2958" t="str">
            <v>CWMID44958</v>
          </cell>
          <cell r="R2958" t="str">
            <v>CWMedical44958</v>
          </cell>
          <cell r="S2958" t="str">
            <v>CWMedicalMID44958</v>
          </cell>
          <cell r="T2958">
            <v>33580</v>
          </cell>
          <cell r="U2958">
            <v>2129.34</v>
          </cell>
          <cell r="V2958">
            <v>319.7</v>
          </cell>
          <cell r="W2958">
            <v>766.82</v>
          </cell>
          <cell r="X2958">
            <v>12842.384236453203</v>
          </cell>
          <cell r="Y2958">
            <v>11.5</v>
          </cell>
        </row>
        <row r="2959">
          <cell r="I2959">
            <v>0</v>
          </cell>
          <cell r="J2959">
            <v>8</v>
          </cell>
          <cell r="K2959">
            <v>6</v>
          </cell>
          <cell r="L2959">
            <v>2</v>
          </cell>
          <cell r="M2959">
            <v>0</v>
          </cell>
          <cell r="N2959">
            <v>16</v>
          </cell>
          <cell r="O2959">
            <v>35</v>
          </cell>
          <cell r="Q2959" t="str">
            <v>CWMID44958</v>
          </cell>
          <cell r="R2959" t="str">
            <v>CWMedical44958</v>
          </cell>
          <cell r="S2959" t="str">
            <v>CWMedicalMID44958</v>
          </cell>
          <cell r="T2959">
            <v>23026</v>
          </cell>
          <cell r="U2959">
            <v>740.64</v>
          </cell>
          <cell r="V2959">
            <v>468.8</v>
          </cell>
          <cell r="W2959">
            <v>566.62</v>
          </cell>
          <cell r="X2959">
            <v>10194.611546685674</v>
          </cell>
          <cell r="Y2959">
            <v>8.75</v>
          </cell>
        </row>
        <row r="2960">
          <cell r="I2960">
            <v>0</v>
          </cell>
          <cell r="J2960">
            <v>0</v>
          </cell>
          <cell r="K2960">
            <v>0</v>
          </cell>
          <cell r="L2960">
            <v>0</v>
          </cell>
          <cell r="M2960">
            <v>7</v>
          </cell>
          <cell r="N2960">
            <v>7</v>
          </cell>
          <cell r="O2960">
            <v>30</v>
          </cell>
          <cell r="Q2960" t="str">
            <v>CWMID44958</v>
          </cell>
          <cell r="R2960" t="str">
            <v>CWMedical44958</v>
          </cell>
          <cell r="S2960" t="str">
            <v>CWMedicalMID44958</v>
          </cell>
          <cell r="T2960">
            <v>11648</v>
          </cell>
          <cell r="U2960">
            <v>324.02999999999997</v>
          </cell>
          <cell r="V2960">
            <v>205.1</v>
          </cell>
          <cell r="W2960">
            <v>350</v>
          </cell>
          <cell r="X2960">
            <v>6654.2</v>
          </cell>
          <cell r="Y2960">
            <v>7.5</v>
          </cell>
        </row>
        <row r="2961">
          <cell r="I2961">
            <v>468</v>
          </cell>
          <cell r="J2961">
            <v>0</v>
          </cell>
          <cell r="K2961">
            <v>0</v>
          </cell>
          <cell r="L2961">
            <v>0</v>
          </cell>
          <cell r="M2961">
            <v>0</v>
          </cell>
          <cell r="N2961">
            <v>468</v>
          </cell>
          <cell r="O2961">
            <v>468</v>
          </cell>
          <cell r="Q2961" t="str">
            <v>FRMID44958</v>
          </cell>
          <cell r="R2961" t="str">
            <v>FRMedical44958</v>
          </cell>
          <cell r="S2961" t="str">
            <v>FRMedicalMID44958</v>
          </cell>
          <cell r="T2961">
            <v>341640</v>
          </cell>
          <cell r="U2961">
            <v>21663.72</v>
          </cell>
          <cell r="V2961">
            <v>3252.6</v>
          </cell>
          <cell r="W2961">
            <v>7801.56</v>
          </cell>
          <cell r="X2961">
            <v>130657.30049261086</v>
          </cell>
          <cell r="Y2961">
            <v>117</v>
          </cell>
        </row>
        <row r="2962">
          <cell r="I2962">
            <v>0</v>
          </cell>
          <cell r="J2962">
            <v>56</v>
          </cell>
          <cell r="K2962">
            <v>54</v>
          </cell>
          <cell r="L2962">
            <v>21</v>
          </cell>
          <cell r="M2962">
            <v>0</v>
          </cell>
          <cell r="N2962">
            <v>131</v>
          </cell>
          <cell r="O2962">
            <v>293</v>
          </cell>
          <cell r="Q2962" t="str">
            <v>FRMID44958</v>
          </cell>
          <cell r="R2962" t="str">
            <v>FRMedical44958</v>
          </cell>
          <cell r="S2962" t="str">
            <v>FRMedicalMID44958</v>
          </cell>
          <cell r="T2962">
            <v>189714</v>
          </cell>
          <cell r="U2962">
            <v>6063.99</v>
          </cell>
          <cell r="V2962">
            <v>3838.3</v>
          </cell>
          <cell r="W2962">
            <v>4716.3</v>
          </cell>
          <cell r="X2962">
            <v>81780.276728439057</v>
          </cell>
          <cell r="Y2962">
            <v>73.25</v>
          </cell>
        </row>
        <row r="2963">
          <cell r="I2963">
            <v>0</v>
          </cell>
          <cell r="J2963">
            <v>0</v>
          </cell>
          <cell r="K2963">
            <v>0</v>
          </cell>
          <cell r="L2963">
            <v>0</v>
          </cell>
          <cell r="M2963">
            <v>66</v>
          </cell>
          <cell r="N2963">
            <v>66</v>
          </cell>
          <cell r="O2963">
            <v>269</v>
          </cell>
          <cell r="Q2963" t="str">
            <v>FRMID44958</v>
          </cell>
          <cell r="R2963" t="str">
            <v>FRMedical44958</v>
          </cell>
          <cell r="S2963" t="str">
            <v>FRMedicalMID44958</v>
          </cell>
          <cell r="T2963">
            <v>109824</v>
          </cell>
          <cell r="U2963">
            <v>3055.14</v>
          </cell>
          <cell r="V2963">
            <v>1933.8</v>
          </cell>
          <cell r="W2963">
            <v>3300</v>
          </cell>
          <cell r="X2963">
            <v>62739.6</v>
          </cell>
          <cell r="Y2963">
            <v>67.25</v>
          </cell>
        </row>
        <row r="2964">
          <cell r="I2964">
            <v>23</v>
          </cell>
          <cell r="J2964">
            <v>0</v>
          </cell>
          <cell r="K2964">
            <v>0</v>
          </cell>
          <cell r="L2964">
            <v>0</v>
          </cell>
          <cell r="M2964">
            <v>0</v>
          </cell>
          <cell r="N2964">
            <v>23</v>
          </cell>
          <cell r="O2964">
            <v>23</v>
          </cell>
          <cell r="Q2964" t="str">
            <v>GSEMID44958</v>
          </cell>
          <cell r="R2964" t="str">
            <v>GSEMedical44958</v>
          </cell>
          <cell r="S2964" t="str">
            <v>GSEMedicalMID44958</v>
          </cell>
          <cell r="T2964">
            <v>16790</v>
          </cell>
          <cell r="U2964">
            <v>1064.67</v>
          </cell>
          <cell r="V2964">
            <v>159.85</v>
          </cell>
          <cell r="W2964">
            <v>383.41</v>
          </cell>
          <cell r="X2964">
            <v>6421.1921182266015</v>
          </cell>
          <cell r="Y2964">
            <v>5.75</v>
          </cell>
        </row>
        <row r="2965">
          <cell r="I2965">
            <v>0</v>
          </cell>
          <cell r="J2965">
            <v>1</v>
          </cell>
          <cell r="K2965">
            <v>0</v>
          </cell>
          <cell r="L2965">
            <v>1</v>
          </cell>
          <cell r="M2965">
            <v>0</v>
          </cell>
          <cell r="N2965">
            <v>2</v>
          </cell>
          <cell r="O2965">
            <v>5</v>
          </cell>
          <cell r="Q2965" t="str">
            <v>GSEMID44958</v>
          </cell>
          <cell r="R2965" t="str">
            <v>GSEMedical44958</v>
          </cell>
          <cell r="S2965" t="str">
            <v>GSEMedicalMID44958</v>
          </cell>
          <cell r="T2965">
            <v>3071</v>
          </cell>
          <cell r="U2965">
            <v>92.58</v>
          </cell>
          <cell r="V2965">
            <v>58.6</v>
          </cell>
          <cell r="W2965">
            <v>83.33</v>
          </cell>
          <cell r="X2965">
            <v>1274.3264433357092</v>
          </cell>
          <cell r="Y2965">
            <v>1.25</v>
          </cell>
        </row>
        <row r="2966">
          <cell r="I2966">
            <v>0</v>
          </cell>
          <cell r="J2966">
            <v>0</v>
          </cell>
          <cell r="K2966">
            <v>0</v>
          </cell>
          <cell r="L2966">
            <v>0</v>
          </cell>
          <cell r="M2966">
            <v>5</v>
          </cell>
          <cell r="N2966">
            <v>5</v>
          </cell>
          <cell r="O2966">
            <v>19</v>
          </cell>
          <cell r="Q2966" t="str">
            <v>GSEMID44958</v>
          </cell>
          <cell r="R2966" t="str">
            <v>GSEMedical44958</v>
          </cell>
          <cell r="S2966" t="str">
            <v>GSEMedicalMID44958</v>
          </cell>
          <cell r="T2966">
            <v>8320</v>
          </cell>
          <cell r="U2966">
            <v>231.45</v>
          </cell>
          <cell r="V2966">
            <v>146.5</v>
          </cell>
          <cell r="W2966">
            <v>250</v>
          </cell>
          <cell r="X2966">
            <v>4753</v>
          </cell>
          <cell r="Y2966">
            <v>4.75</v>
          </cell>
        </row>
        <row r="2967">
          <cell r="I2967">
            <v>1</v>
          </cell>
          <cell r="J2967">
            <v>0</v>
          </cell>
          <cell r="K2967">
            <v>0</v>
          </cell>
          <cell r="L2967">
            <v>0</v>
          </cell>
          <cell r="M2967">
            <v>0</v>
          </cell>
          <cell r="N2967">
            <v>1</v>
          </cell>
          <cell r="O2967">
            <v>1</v>
          </cell>
          <cell r="Q2967" t="str">
            <v>CWMID44958</v>
          </cell>
          <cell r="R2967" t="str">
            <v>CWMedical44958</v>
          </cell>
          <cell r="S2967" t="str">
            <v>CWMedicalMID44958</v>
          </cell>
          <cell r="T2967">
            <v>730</v>
          </cell>
          <cell r="U2967">
            <v>46.29</v>
          </cell>
          <cell r="V2967">
            <v>6.95</v>
          </cell>
          <cell r="W2967">
            <v>16.670000000000002</v>
          </cell>
          <cell r="X2967">
            <v>279.18226600985224</v>
          </cell>
          <cell r="Y2967">
            <v>0.25</v>
          </cell>
        </row>
        <row r="2968">
          <cell r="I2968">
            <v>1</v>
          </cell>
          <cell r="J2968">
            <v>0</v>
          </cell>
          <cell r="K2968">
            <v>0</v>
          </cell>
          <cell r="L2968">
            <v>0</v>
          </cell>
          <cell r="M2968">
            <v>0</v>
          </cell>
          <cell r="N2968">
            <v>1</v>
          </cell>
          <cell r="O2968">
            <v>1</v>
          </cell>
          <cell r="Q2968" t="str">
            <v>FRMID44958</v>
          </cell>
          <cell r="R2968" t="str">
            <v>FRMedical44958</v>
          </cell>
          <cell r="S2968" t="str">
            <v>FRMedicalMID44958</v>
          </cell>
          <cell r="T2968">
            <v>730</v>
          </cell>
          <cell r="U2968">
            <v>46.29</v>
          </cell>
          <cell r="V2968">
            <v>6.95</v>
          </cell>
          <cell r="W2968">
            <v>16.670000000000002</v>
          </cell>
          <cell r="X2968">
            <v>279.18226600985224</v>
          </cell>
          <cell r="Y2968">
            <v>0.25</v>
          </cell>
        </row>
        <row r="2969">
          <cell r="I2969">
            <v>64</v>
          </cell>
          <cell r="J2969">
            <v>0</v>
          </cell>
          <cell r="K2969">
            <v>0</v>
          </cell>
          <cell r="L2969">
            <v>0</v>
          </cell>
          <cell r="M2969">
            <v>0</v>
          </cell>
          <cell r="N2969">
            <v>64</v>
          </cell>
          <cell r="O2969">
            <v>64</v>
          </cell>
          <cell r="Q2969" t="str">
            <v>CWHRA44958</v>
          </cell>
          <cell r="R2969" t="str">
            <v>CWMedical44958</v>
          </cell>
          <cell r="S2969" t="str">
            <v>CWMedicalHRA44958</v>
          </cell>
          <cell r="T2969">
            <v>55168</v>
          </cell>
          <cell r="U2969">
            <v>2962.56</v>
          </cell>
          <cell r="V2969">
            <v>444.8</v>
          </cell>
          <cell r="W2969">
            <v>2133.12</v>
          </cell>
          <cell r="X2969">
            <v>22036.299358517463</v>
          </cell>
          <cell r="Y2969">
            <v>16</v>
          </cell>
        </row>
        <row r="2970">
          <cell r="I2970">
            <v>0</v>
          </cell>
          <cell r="J2970">
            <v>10</v>
          </cell>
          <cell r="K2970">
            <v>3</v>
          </cell>
          <cell r="L2970">
            <v>2</v>
          </cell>
          <cell r="M2970">
            <v>0</v>
          </cell>
          <cell r="N2970">
            <v>15</v>
          </cell>
          <cell r="O2970">
            <v>32</v>
          </cell>
          <cell r="Q2970" t="str">
            <v>CWHRA44958</v>
          </cell>
          <cell r="R2970" t="str">
            <v>CWMedical44958</v>
          </cell>
          <cell r="S2970" t="str">
            <v>CWMedicalHRA44958</v>
          </cell>
          <cell r="T2970">
            <v>25528</v>
          </cell>
          <cell r="U2970">
            <v>694.35</v>
          </cell>
          <cell r="V2970">
            <v>439.5</v>
          </cell>
          <cell r="W2970">
            <v>1066.71</v>
          </cell>
          <cell r="X2970">
            <v>12334.988489208634</v>
          </cell>
          <cell r="Y2970">
            <v>8</v>
          </cell>
        </row>
        <row r="2971">
          <cell r="I2971">
            <v>0</v>
          </cell>
          <cell r="J2971">
            <v>0</v>
          </cell>
          <cell r="K2971">
            <v>0</v>
          </cell>
          <cell r="L2971">
            <v>0</v>
          </cell>
          <cell r="M2971">
            <v>8</v>
          </cell>
          <cell r="N2971">
            <v>8</v>
          </cell>
          <cell r="O2971">
            <v>32</v>
          </cell>
          <cell r="Q2971" t="str">
            <v>CWHRA44958</v>
          </cell>
          <cell r="R2971" t="str">
            <v>CWMedical44958</v>
          </cell>
          <cell r="S2971" t="str">
            <v>CWMedicalHRA44958</v>
          </cell>
          <cell r="T2971">
            <v>15688</v>
          </cell>
          <cell r="U2971">
            <v>370.32</v>
          </cell>
          <cell r="V2971">
            <v>234.4</v>
          </cell>
          <cell r="W2971">
            <v>800</v>
          </cell>
          <cell r="X2971">
            <v>9072.9105691056902</v>
          </cell>
          <cell r="Y2971">
            <v>8</v>
          </cell>
        </row>
        <row r="2972">
          <cell r="I2972">
            <v>474</v>
          </cell>
          <cell r="J2972">
            <v>0</v>
          </cell>
          <cell r="K2972">
            <v>0</v>
          </cell>
          <cell r="L2972">
            <v>0</v>
          </cell>
          <cell r="M2972">
            <v>0</v>
          </cell>
          <cell r="N2972">
            <v>474</v>
          </cell>
          <cell r="O2972">
            <v>474</v>
          </cell>
          <cell r="Q2972" t="str">
            <v>FRHRA44958</v>
          </cell>
          <cell r="R2972" t="str">
            <v>FRMedical44958</v>
          </cell>
          <cell r="S2972" t="str">
            <v>FRMedicalHRA44958</v>
          </cell>
          <cell r="T2972">
            <v>408588</v>
          </cell>
          <cell r="U2972">
            <v>21941.46</v>
          </cell>
          <cell r="V2972">
            <v>3294.3</v>
          </cell>
          <cell r="W2972">
            <v>15798.42</v>
          </cell>
          <cell r="X2972">
            <v>163206.34212401995</v>
          </cell>
          <cell r="Y2972">
            <v>118.5</v>
          </cell>
        </row>
        <row r="2973">
          <cell r="I2973">
            <v>0</v>
          </cell>
          <cell r="J2973">
            <v>100</v>
          </cell>
          <cell r="K2973">
            <v>38</v>
          </cell>
          <cell r="L2973">
            <v>18</v>
          </cell>
          <cell r="M2973">
            <v>0</v>
          </cell>
          <cell r="N2973">
            <v>156</v>
          </cell>
          <cell r="O2973">
            <v>337</v>
          </cell>
          <cell r="Q2973" t="str">
            <v>FRHRA44958</v>
          </cell>
          <cell r="R2973" t="str">
            <v>FRMedical44958</v>
          </cell>
          <cell r="S2973" t="str">
            <v>FRMedicalHRA44958</v>
          </cell>
          <cell r="T2973">
            <v>264654</v>
          </cell>
          <cell r="U2973">
            <v>7221.24</v>
          </cell>
          <cell r="V2973">
            <v>4570.8</v>
          </cell>
          <cell r="W2973">
            <v>11000.46</v>
          </cell>
          <cell r="X2973">
            <v>127520.60489208632</v>
          </cell>
          <cell r="Y2973">
            <v>84.25</v>
          </cell>
        </row>
        <row r="2974">
          <cell r="I2974">
            <v>0</v>
          </cell>
          <cell r="J2974">
            <v>0</v>
          </cell>
          <cell r="K2974">
            <v>0</v>
          </cell>
          <cell r="L2974">
            <v>0</v>
          </cell>
          <cell r="M2974">
            <v>153</v>
          </cell>
          <cell r="N2974">
            <v>153</v>
          </cell>
          <cell r="O2974">
            <v>657</v>
          </cell>
          <cell r="Q2974" t="str">
            <v>FRHRA44958</v>
          </cell>
          <cell r="R2974" t="str">
            <v>FRMedical44958</v>
          </cell>
          <cell r="S2974" t="str">
            <v>FRMedicalHRA44958</v>
          </cell>
          <cell r="T2974">
            <v>300033</v>
          </cell>
          <cell r="U2974">
            <v>7082.37</v>
          </cell>
          <cell r="V2974">
            <v>4482.9000000000005</v>
          </cell>
          <cell r="W2974">
            <v>15300</v>
          </cell>
          <cell r="X2974">
            <v>173519.41463414632</v>
          </cell>
          <cell r="Y2974">
            <v>164.25</v>
          </cell>
        </row>
        <row r="2975">
          <cell r="I2975">
            <v>37</v>
          </cell>
          <cell r="J2975">
            <v>0</v>
          </cell>
          <cell r="K2975">
            <v>0</v>
          </cell>
          <cell r="L2975">
            <v>0</v>
          </cell>
          <cell r="M2975">
            <v>0</v>
          </cell>
          <cell r="N2975">
            <v>37</v>
          </cell>
          <cell r="O2975">
            <v>37</v>
          </cell>
          <cell r="Q2975" t="str">
            <v>GSEHRA44958</v>
          </cell>
          <cell r="R2975" t="str">
            <v>GSEMedical44958</v>
          </cell>
          <cell r="S2975" t="str">
            <v>GSEMedicalHRA44958</v>
          </cell>
          <cell r="T2975">
            <v>31894</v>
          </cell>
          <cell r="U2975">
            <v>1712.73</v>
          </cell>
          <cell r="V2975">
            <v>257.15000000000003</v>
          </cell>
          <cell r="W2975">
            <v>1233.21</v>
          </cell>
          <cell r="X2975">
            <v>12739.735566642908</v>
          </cell>
          <cell r="Y2975">
            <v>9.25</v>
          </cell>
        </row>
        <row r="2976">
          <cell r="I2976">
            <v>0</v>
          </cell>
          <cell r="J2976">
            <v>4</v>
          </cell>
          <cell r="K2976">
            <v>1</v>
          </cell>
          <cell r="L2976">
            <v>4</v>
          </cell>
          <cell r="M2976">
            <v>0</v>
          </cell>
          <cell r="N2976">
            <v>9</v>
          </cell>
          <cell r="O2976">
            <v>24</v>
          </cell>
          <cell r="Q2976" t="str">
            <v>GSEHRA44958</v>
          </cell>
          <cell r="R2976" t="str">
            <v>GSEMedical44958</v>
          </cell>
          <cell r="S2976" t="str">
            <v>GSEMedicalHRA44958</v>
          </cell>
          <cell r="T2976">
            <v>16154</v>
          </cell>
          <cell r="U2976">
            <v>416.61</v>
          </cell>
          <cell r="V2976">
            <v>263.7</v>
          </cell>
          <cell r="W2976">
            <v>733.35</v>
          </cell>
          <cell r="X2976">
            <v>7019.355395683453</v>
          </cell>
          <cell r="Y2976">
            <v>6</v>
          </cell>
        </row>
        <row r="2977">
          <cell r="I2977">
            <v>0</v>
          </cell>
          <cell r="J2977">
            <v>0</v>
          </cell>
          <cell r="K2977">
            <v>0</v>
          </cell>
          <cell r="L2977">
            <v>0</v>
          </cell>
          <cell r="M2977">
            <v>13</v>
          </cell>
          <cell r="N2977">
            <v>13</v>
          </cell>
          <cell r="O2977">
            <v>46</v>
          </cell>
          <cell r="Q2977" t="str">
            <v>GSEHRA44958</v>
          </cell>
          <cell r="R2977" t="str">
            <v>GSEMedical44958</v>
          </cell>
          <cell r="S2977" t="str">
            <v>GSEMedicalHRA44958</v>
          </cell>
          <cell r="T2977">
            <v>25493</v>
          </cell>
          <cell r="U2977">
            <v>601.77</v>
          </cell>
          <cell r="V2977">
            <v>380.90000000000003</v>
          </cell>
          <cell r="W2977">
            <v>1300</v>
          </cell>
          <cell r="X2977">
            <v>14743.479674796747</v>
          </cell>
          <cell r="Y2977">
            <v>11.5</v>
          </cell>
        </row>
        <row r="2978">
          <cell r="I2978">
            <v>2</v>
          </cell>
          <cell r="J2978">
            <v>0</v>
          </cell>
          <cell r="K2978">
            <v>0</v>
          </cell>
          <cell r="L2978">
            <v>0</v>
          </cell>
          <cell r="M2978">
            <v>0</v>
          </cell>
          <cell r="N2978">
            <v>2</v>
          </cell>
          <cell r="O2978">
            <v>2</v>
          </cell>
          <cell r="Q2978" t="str">
            <v>HSHRA44958</v>
          </cell>
          <cell r="R2978" t="str">
            <v>HSMedical44958</v>
          </cell>
          <cell r="S2978" t="str">
            <v>HSMedicalHRA44958</v>
          </cell>
          <cell r="T2978">
            <v>1724</v>
          </cell>
          <cell r="U2978">
            <v>92.58</v>
          </cell>
          <cell r="V2978">
            <v>13.9</v>
          </cell>
          <cell r="W2978">
            <v>66.66</v>
          </cell>
          <cell r="X2978">
            <v>688.63435495367071</v>
          </cell>
          <cell r="Y2978">
            <v>0.5</v>
          </cell>
        </row>
        <row r="2979">
          <cell r="I2979">
            <v>1</v>
          </cell>
          <cell r="J2979">
            <v>0</v>
          </cell>
          <cell r="K2979">
            <v>0</v>
          </cell>
          <cell r="L2979">
            <v>0</v>
          </cell>
          <cell r="M2979">
            <v>0</v>
          </cell>
          <cell r="N2979">
            <v>1</v>
          </cell>
          <cell r="O2979">
            <v>1</v>
          </cell>
          <cell r="Q2979" t="str">
            <v>CWHRA44958</v>
          </cell>
          <cell r="R2979" t="str">
            <v>CWMedical44958</v>
          </cell>
          <cell r="S2979" t="str">
            <v>CWMedicalHRA44958</v>
          </cell>
          <cell r="T2979">
            <v>862</v>
          </cell>
          <cell r="U2979">
            <v>46.29</v>
          </cell>
          <cell r="V2979">
            <v>6.95</v>
          </cell>
          <cell r="W2979">
            <v>33.33</v>
          </cell>
          <cell r="X2979">
            <v>344.31717747683535</v>
          </cell>
          <cell r="Y2979">
            <v>0.25</v>
          </cell>
        </row>
        <row r="2980">
          <cell r="I2980">
            <v>0</v>
          </cell>
          <cell r="J2980">
            <v>1</v>
          </cell>
          <cell r="K2980">
            <v>1</v>
          </cell>
          <cell r="L2980">
            <v>0</v>
          </cell>
          <cell r="M2980">
            <v>0</v>
          </cell>
          <cell r="N2980">
            <v>2</v>
          </cell>
          <cell r="O2980">
            <v>4</v>
          </cell>
          <cell r="Q2980" t="str">
            <v>CWHRA44958</v>
          </cell>
          <cell r="R2980" t="str">
            <v>CWMedical44958</v>
          </cell>
          <cell r="S2980" t="str">
            <v>CWMedicalHRA44958</v>
          </cell>
          <cell r="T2980">
            <v>3324</v>
          </cell>
          <cell r="U2980">
            <v>92.58</v>
          </cell>
          <cell r="V2980">
            <v>58.6</v>
          </cell>
          <cell r="W2980">
            <v>133.34</v>
          </cell>
          <cell r="X2980">
            <v>1581.0588489208633</v>
          </cell>
          <cell r="Y2980">
            <v>1</v>
          </cell>
        </row>
        <row r="2981">
          <cell r="I2981">
            <v>0</v>
          </cell>
          <cell r="J2981">
            <v>0</v>
          </cell>
          <cell r="K2981">
            <v>0</v>
          </cell>
          <cell r="L2981">
            <v>0</v>
          </cell>
          <cell r="M2981">
            <v>2</v>
          </cell>
          <cell r="N2981">
            <v>2</v>
          </cell>
          <cell r="O2981">
            <v>7</v>
          </cell>
          <cell r="Q2981" t="str">
            <v>CWHRA44958</v>
          </cell>
          <cell r="R2981" t="str">
            <v>CWMedical44958</v>
          </cell>
          <cell r="S2981" t="str">
            <v>CWMedicalHRA44958</v>
          </cell>
          <cell r="T2981">
            <v>3922</v>
          </cell>
          <cell r="U2981">
            <v>92.58</v>
          </cell>
          <cell r="V2981">
            <v>58.6</v>
          </cell>
          <cell r="W2981">
            <v>200</v>
          </cell>
          <cell r="X2981">
            <v>2268.2276422764226</v>
          </cell>
          <cell r="Y2981">
            <v>1.75</v>
          </cell>
        </row>
        <row r="2982">
          <cell r="I2982">
            <v>6</v>
          </cell>
          <cell r="J2982">
            <v>0</v>
          </cell>
          <cell r="K2982">
            <v>0</v>
          </cell>
          <cell r="L2982">
            <v>0</v>
          </cell>
          <cell r="M2982">
            <v>0</v>
          </cell>
          <cell r="N2982">
            <v>6</v>
          </cell>
          <cell r="O2982">
            <v>6</v>
          </cell>
          <cell r="Q2982" t="str">
            <v>FRHRA44958</v>
          </cell>
          <cell r="R2982" t="str">
            <v>FRMedical44958</v>
          </cell>
          <cell r="S2982" t="str">
            <v>FRMedicalHRA44958</v>
          </cell>
          <cell r="T2982">
            <v>5172</v>
          </cell>
          <cell r="U2982">
            <v>277.74</v>
          </cell>
          <cell r="V2982">
            <v>41.7</v>
          </cell>
          <cell r="W2982">
            <v>199.98</v>
          </cell>
          <cell r="X2982">
            <v>2065.9030648610124</v>
          </cell>
          <cell r="Y2982">
            <v>1.5</v>
          </cell>
        </row>
        <row r="2983">
          <cell r="I2983">
            <v>0</v>
          </cell>
          <cell r="J2983">
            <v>3</v>
          </cell>
          <cell r="K2983">
            <v>1</v>
          </cell>
          <cell r="L2983">
            <v>0</v>
          </cell>
          <cell r="M2983">
            <v>0</v>
          </cell>
          <cell r="N2983">
            <v>4</v>
          </cell>
          <cell r="O2983">
            <v>9</v>
          </cell>
          <cell r="Q2983" t="str">
            <v>FRHRA44958</v>
          </cell>
          <cell r="R2983" t="str">
            <v>FRMedical44958</v>
          </cell>
          <cell r="S2983" t="str">
            <v>FRMedicalHRA44958</v>
          </cell>
          <cell r="T2983">
            <v>6648</v>
          </cell>
          <cell r="U2983">
            <v>185.16</v>
          </cell>
          <cell r="V2983">
            <v>117.2</v>
          </cell>
          <cell r="W2983">
            <v>266.68</v>
          </cell>
          <cell r="X2983">
            <v>3352.9365467625898</v>
          </cell>
          <cell r="Y2983">
            <v>2.25</v>
          </cell>
        </row>
        <row r="2984">
          <cell r="I2984">
            <v>0</v>
          </cell>
          <cell r="J2984">
            <v>0</v>
          </cell>
          <cell r="K2984">
            <v>0</v>
          </cell>
          <cell r="L2984">
            <v>0</v>
          </cell>
          <cell r="M2984">
            <v>2</v>
          </cell>
          <cell r="N2984">
            <v>2</v>
          </cell>
          <cell r="O2984">
            <v>6</v>
          </cell>
          <cell r="Q2984" t="str">
            <v>FRHRA44958</v>
          </cell>
          <cell r="R2984" t="str">
            <v>FRMedical44958</v>
          </cell>
          <cell r="S2984" t="str">
            <v>FRMedicalHRA44958</v>
          </cell>
          <cell r="T2984">
            <v>3922</v>
          </cell>
          <cell r="U2984">
            <v>92.58</v>
          </cell>
          <cell r="V2984">
            <v>58.6</v>
          </cell>
          <cell r="W2984">
            <v>200</v>
          </cell>
          <cell r="X2984">
            <v>2268.2276422764226</v>
          </cell>
          <cell r="Y2984">
            <v>1.5</v>
          </cell>
        </row>
        <row r="2985">
          <cell r="I2985">
            <v>2</v>
          </cell>
          <cell r="J2985">
            <v>0</v>
          </cell>
          <cell r="K2985">
            <v>0</v>
          </cell>
          <cell r="L2985">
            <v>0</v>
          </cell>
          <cell r="M2985">
            <v>0</v>
          </cell>
          <cell r="N2985">
            <v>2</v>
          </cell>
          <cell r="O2985">
            <v>2</v>
          </cell>
          <cell r="Q2985" t="str">
            <v>GSEHRA44958</v>
          </cell>
          <cell r="R2985" t="str">
            <v>GSEMedical44958</v>
          </cell>
          <cell r="S2985" t="str">
            <v>GSEMedicalHRA44958</v>
          </cell>
          <cell r="T2985">
            <v>1724</v>
          </cell>
          <cell r="U2985">
            <v>92.58</v>
          </cell>
          <cell r="V2985">
            <v>13.9</v>
          </cell>
          <cell r="W2985">
            <v>66.66</v>
          </cell>
          <cell r="X2985">
            <v>688.63435495367071</v>
          </cell>
          <cell r="Y2985">
            <v>0.5</v>
          </cell>
        </row>
        <row r="2986">
          <cell r="I2986">
            <v>157</v>
          </cell>
          <cell r="J2986">
            <v>22</v>
          </cell>
          <cell r="K2986">
            <v>5</v>
          </cell>
          <cell r="L2986">
            <v>1</v>
          </cell>
          <cell r="M2986">
            <v>30</v>
          </cell>
          <cell r="N2986">
            <v>215</v>
          </cell>
          <cell r="O2986">
            <v>335</v>
          </cell>
          <cell r="Q2986" t="str">
            <v>CWHRA44958</v>
          </cell>
          <cell r="R2986" t="str">
            <v>CWMedical44958</v>
          </cell>
          <cell r="S2986" t="str">
            <v>CWMedicalHRA44958</v>
          </cell>
          <cell r="T2986">
            <v>240999</v>
          </cell>
          <cell r="U2986">
            <v>10446.85</v>
          </cell>
          <cell r="V2986">
            <v>2790.55</v>
          </cell>
          <cell r="W2986">
            <v>0</v>
          </cell>
          <cell r="X2986">
            <v>111742.58617426848</v>
          </cell>
          <cell r="Y2986">
            <v>83.75</v>
          </cell>
        </row>
        <row r="2987">
          <cell r="I2987">
            <v>218</v>
          </cell>
          <cell r="J2987">
            <v>12</v>
          </cell>
          <cell r="K2987">
            <v>11</v>
          </cell>
          <cell r="L2987">
            <v>8</v>
          </cell>
          <cell r="M2987">
            <v>17</v>
          </cell>
          <cell r="N2987">
            <v>266</v>
          </cell>
          <cell r="O2987">
            <v>356</v>
          </cell>
          <cell r="Q2987" t="str">
            <v>CWMajor Medical44958</v>
          </cell>
          <cell r="R2987" t="str">
            <v>CWMedical44958</v>
          </cell>
          <cell r="S2987" t="str">
            <v>CWMedicalMajor Medical44958</v>
          </cell>
          <cell r="T2987">
            <v>205876</v>
          </cell>
          <cell r="U2987">
            <v>12924.94</v>
          </cell>
          <cell r="V2987">
            <v>2921.5</v>
          </cell>
          <cell r="W2987">
            <v>0</v>
          </cell>
          <cell r="X2987">
            <v>45867.736097318768</v>
          </cell>
          <cell r="Y2987">
            <v>89</v>
          </cell>
        </row>
        <row r="2988">
          <cell r="I2988">
            <v>184</v>
          </cell>
          <cell r="J2988">
            <v>17</v>
          </cell>
          <cell r="K2988">
            <v>13</v>
          </cell>
          <cell r="L2988">
            <v>15</v>
          </cell>
          <cell r="M2988">
            <v>14</v>
          </cell>
          <cell r="N2988">
            <v>243</v>
          </cell>
          <cell r="O2988">
            <v>342</v>
          </cell>
          <cell r="Q2988" t="str">
            <v>CWMID44958</v>
          </cell>
          <cell r="R2988" t="str">
            <v>CWMedical44958</v>
          </cell>
          <cell r="S2988" t="str">
            <v>CWMedicalMID44958</v>
          </cell>
          <cell r="T2988">
            <v>224786</v>
          </cell>
          <cell r="U2988">
            <v>11807.37</v>
          </cell>
          <cell r="V2988">
            <v>3007.5</v>
          </cell>
          <cell r="W2988">
            <v>0</v>
          </cell>
          <cell r="X2988">
            <v>92372.957793995272</v>
          </cell>
          <cell r="Y2988">
            <v>85.5</v>
          </cell>
        </row>
        <row r="2989">
          <cell r="I2989">
            <v>0</v>
          </cell>
          <cell r="J2989">
            <v>0</v>
          </cell>
          <cell r="K2989">
            <v>0</v>
          </cell>
          <cell r="L2989">
            <v>0</v>
          </cell>
          <cell r="M2989">
            <v>2</v>
          </cell>
          <cell r="N2989">
            <v>2</v>
          </cell>
          <cell r="O2989">
            <v>8</v>
          </cell>
          <cell r="Q2989" t="str">
            <v>CWHRA44958</v>
          </cell>
          <cell r="R2989" t="str">
            <v>CWMedical44958</v>
          </cell>
          <cell r="S2989" t="str">
            <v>CWMedicalHRA44958</v>
          </cell>
          <cell r="T2989">
            <v>3922</v>
          </cell>
          <cell r="U2989">
            <v>97.18</v>
          </cell>
          <cell r="V2989">
            <v>58.6</v>
          </cell>
          <cell r="W2989">
            <v>0</v>
          </cell>
          <cell r="X2989">
            <v>2268.2276422764226</v>
          </cell>
          <cell r="Y2989">
            <v>2</v>
          </cell>
        </row>
        <row r="2990">
          <cell r="I2990">
            <v>1</v>
          </cell>
          <cell r="J2990">
            <v>1</v>
          </cell>
          <cell r="K2990">
            <v>0</v>
          </cell>
          <cell r="L2990">
            <v>0</v>
          </cell>
          <cell r="M2990">
            <v>0</v>
          </cell>
          <cell r="N2990">
            <v>2</v>
          </cell>
          <cell r="O2990">
            <v>3</v>
          </cell>
          <cell r="Q2990" t="str">
            <v>CWMajor Medical44958</v>
          </cell>
          <cell r="R2990" t="str">
            <v>CWMedical44958</v>
          </cell>
          <cell r="S2990" t="str">
            <v>CWMedicalMajor Medical44958</v>
          </cell>
          <cell r="T2990">
            <v>1887</v>
          </cell>
          <cell r="U2990">
            <v>97.18</v>
          </cell>
          <cell r="V2990">
            <v>36.25</v>
          </cell>
          <cell r="W2990">
            <v>0</v>
          </cell>
          <cell r="X2990">
            <v>651.47916666666663</v>
          </cell>
          <cell r="Y2990">
            <v>0.75</v>
          </cell>
        </row>
        <row r="2991">
          <cell r="I2991">
            <v>635</v>
          </cell>
          <cell r="J2991">
            <v>137</v>
          </cell>
          <cell r="K2991">
            <v>33</v>
          </cell>
          <cell r="L2991">
            <v>55</v>
          </cell>
          <cell r="M2991">
            <v>169</v>
          </cell>
          <cell r="N2991">
            <v>1029</v>
          </cell>
          <cell r="O2991">
            <v>1864</v>
          </cell>
          <cell r="Q2991" t="str">
            <v>FRHRA44958</v>
          </cell>
          <cell r="R2991" t="str">
            <v>FRMedical44958</v>
          </cell>
          <cell r="S2991" t="str">
            <v>FRMedicalHRA44958</v>
          </cell>
          <cell r="T2991">
            <v>1269174</v>
          </cell>
          <cell r="U2991">
            <v>49999.11</v>
          </cell>
          <cell r="V2991">
            <v>15957.45</v>
          </cell>
          <cell r="W2991">
            <v>0</v>
          </cell>
          <cell r="X2991">
            <v>592850.82577230642</v>
          </cell>
          <cell r="Y2991">
            <v>466</v>
          </cell>
        </row>
        <row r="2992">
          <cell r="I2992">
            <v>1094</v>
          </cell>
          <cell r="J2992">
            <v>79</v>
          </cell>
          <cell r="K2992">
            <v>67</v>
          </cell>
          <cell r="L2992">
            <v>49</v>
          </cell>
          <cell r="M2992">
            <v>71</v>
          </cell>
          <cell r="N2992">
            <v>1360</v>
          </cell>
          <cell r="O2992">
            <v>1803</v>
          </cell>
          <cell r="Q2992" t="str">
            <v>FRMajor Medical44958</v>
          </cell>
          <cell r="R2992" t="str">
            <v>FRMedical44958</v>
          </cell>
          <cell r="S2992" t="str">
            <v>FRMedicalMajor Medical44958</v>
          </cell>
          <cell r="T2992">
            <v>1063122</v>
          </cell>
          <cell r="U2992">
            <v>66082.400000000009</v>
          </cell>
          <cell r="V2992">
            <v>15397.1</v>
          </cell>
          <cell r="W2992">
            <v>0</v>
          </cell>
          <cell r="X2992">
            <v>238677.32884392585</v>
          </cell>
          <cell r="Y2992">
            <v>450.75</v>
          </cell>
        </row>
        <row r="2993">
          <cell r="I2993">
            <v>660</v>
          </cell>
          <cell r="J2993">
            <v>97</v>
          </cell>
          <cell r="K2993">
            <v>62</v>
          </cell>
          <cell r="L2993">
            <v>68</v>
          </cell>
          <cell r="M2993">
            <v>146</v>
          </cell>
          <cell r="N2993">
            <v>1033</v>
          </cell>
          <cell r="O2993">
            <v>1753</v>
          </cell>
          <cell r="Q2993" t="str">
            <v>FRMID44958</v>
          </cell>
          <cell r="R2993" t="str">
            <v>FRMedical44958</v>
          </cell>
          <cell r="S2993" t="str">
            <v>FRMedicalMID44958</v>
          </cell>
          <cell r="T2993">
            <v>1061609</v>
          </cell>
          <cell r="U2993">
            <v>50193.47</v>
          </cell>
          <cell r="V2993">
            <v>15515.9</v>
          </cell>
          <cell r="W2993">
            <v>0</v>
          </cell>
          <cell r="X2993">
            <v>464751.97450449259</v>
          </cell>
          <cell r="Y2993">
            <v>438.25</v>
          </cell>
        </row>
        <row r="2994">
          <cell r="I2994">
            <v>6</v>
          </cell>
          <cell r="J2994">
            <v>2</v>
          </cell>
          <cell r="K2994">
            <v>1</v>
          </cell>
          <cell r="L2994">
            <v>1</v>
          </cell>
          <cell r="M2994">
            <v>3</v>
          </cell>
          <cell r="N2994">
            <v>13</v>
          </cell>
          <cell r="O2994">
            <v>30</v>
          </cell>
          <cell r="Q2994" t="str">
            <v>FRHRA44958</v>
          </cell>
          <cell r="R2994" t="str">
            <v>FRMedical44958</v>
          </cell>
          <cell r="S2994" t="str">
            <v>FRMedicalHRA44958</v>
          </cell>
          <cell r="T2994">
            <v>18002</v>
          </cell>
          <cell r="U2994">
            <v>631.67000000000007</v>
          </cell>
          <cell r="V2994">
            <v>246.8</v>
          </cell>
          <cell r="W2994">
            <v>0</v>
          </cell>
          <cell r="X2994">
            <v>8630.3622261173732</v>
          </cell>
          <cell r="Y2994">
            <v>7.5</v>
          </cell>
        </row>
        <row r="2995">
          <cell r="I2995">
            <v>1</v>
          </cell>
          <cell r="J2995">
            <v>1</v>
          </cell>
          <cell r="K2995">
            <v>1</v>
          </cell>
          <cell r="L2995">
            <v>0</v>
          </cell>
          <cell r="M2995">
            <v>2</v>
          </cell>
          <cell r="N2995">
            <v>5</v>
          </cell>
          <cell r="O2995">
            <v>14</v>
          </cell>
          <cell r="Q2995" t="str">
            <v>FRMajor Medical44958</v>
          </cell>
          <cell r="R2995" t="str">
            <v>FRMedical44958</v>
          </cell>
          <cell r="S2995" t="str">
            <v>FRMedicalMajor Medical44958</v>
          </cell>
          <cell r="T2995">
            <v>6065</v>
          </cell>
          <cell r="U2995">
            <v>242.95000000000002</v>
          </cell>
          <cell r="V2995">
            <v>124.15</v>
          </cell>
          <cell r="W2995">
            <v>0</v>
          </cell>
          <cell r="X2995">
            <v>2367.0213712346904</v>
          </cell>
          <cell r="Y2995">
            <v>3.5</v>
          </cell>
        </row>
        <row r="2996">
          <cell r="I2996">
            <v>4</v>
          </cell>
          <cell r="J2996">
            <v>0</v>
          </cell>
          <cell r="K2996">
            <v>0</v>
          </cell>
          <cell r="L2996">
            <v>0</v>
          </cell>
          <cell r="M2996">
            <v>4</v>
          </cell>
          <cell r="N2996">
            <v>8</v>
          </cell>
          <cell r="O2996">
            <v>22</v>
          </cell>
          <cell r="Q2996" t="str">
            <v>FRMID44958</v>
          </cell>
          <cell r="R2996" t="str">
            <v>FRMedical44958</v>
          </cell>
          <cell r="S2996" t="str">
            <v>FRMedicalMID44958</v>
          </cell>
          <cell r="T2996">
            <v>9576</v>
          </cell>
          <cell r="U2996">
            <v>388.72</v>
          </cell>
          <cell r="V2996">
            <v>145</v>
          </cell>
          <cell r="W2996">
            <v>0</v>
          </cell>
          <cell r="X2996">
            <v>4919.1290640394091</v>
          </cell>
          <cell r="Y2996">
            <v>5.5</v>
          </cell>
        </row>
        <row r="2997">
          <cell r="I2997">
            <v>7</v>
          </cell>
          <cell r="J2997">
            <v>3</v>
          </cell>
          <cell r="K2997">
            <v>1</v>
          </cell>
          <cell r="L2997">
            <v>1</v>
          </cell>
          <cell r="M2997">
            <v>3</v>
          </cell>
          <cell r="N2997">
            <v>15</v>
          </cell>
          <cell r="O2997">
            <v>30</v>
          </cell>
          <cell r="Q2997" t="str">
            <v>GSEHRA44958</v>
          </cell>
          <cell r="R2997" t="str">
            <v>GSEMedical44958</v>
          </cell>
          <cell r="S2997" t="str">
            <v>GSEMedicalHRA44958</v>
          </cell>
          <cell r="T2997">
            <v>20526</v>
          </cell>
          <cell r="U2997">
            <v>728.85</v>
          </cell>
          <cell r="V2997">
            <v>283.05</v>
          </cell>
          <cell r="W2997">
            <v>0</v>
          </cell>
          <cell r="X2997">
            <v>9860.6182525150707</v>
          </cell>
          <cell r="Y2997">
            <v>7.5</v>
          </cell>
        </row>
        <row r="2998">
          <cell r="I2998">
            <v>7</v>
          </cell>
          <cell r="J2998">
            <v>0</v>
          </cell>
          <cell r="K2998">
            <v>0</v>
          </cell>
          <cell r="L2998">
            <v>1</v>
          </cell>
          <cell r="M2998">
            <v>3</v>
          </cell>
          <cell r="N2998">
            <v>11</v>
          </cell>
          <cell r="O2998">
            <v>23</v>
          </cell>
          <cell r="Q2998" t="str">
            <v>GSEMajor Medical44958</v>
          </cell>
          <cell r="R2998" t="str">
            <v>GSEMedical44958</v>
          </cell>
          <cell r="S2998" t="str">
            <v>GSEMedicalMajor Medical44958</v>
          </cell>
          <cell r="T2998">
            <v>10387</v>
          </cell>
          <cell r="U2998">
            <v>534.49</v>
          </cell>
          <cell r="V2998">
            <v>165.85</v>
          </cell>
          <cell r="W2998">
            <v>0</v>
          </cell>
          <cell r="X2998">
            <v>3052.7000993048659</v>
          </cell>
          <cell r="Y2998">
            <v>5.75</v>
          </cell>
        </row>
        <row r="2999">
          <cell r="I2999">
            <v>5</v>
          </cell>
          <cell r="J2999">
            <v>0</v>
          </cell>
          <cell r="K2999">
            <v>0</v>
          </cell>
          <cell r="L2999">
            <v>0</v>
          </cell>
          <cell r="M2999">
            <v>1</v>
          </cell>
          <cell r="N2999">
            <v>6</v>
          </cell>
          <cell r="O2999">
            <v>9</v>
          </cell>
          <cell r="Q2999" t="str">
            <v>GSEMID44958</v>
          </cell>
          <cell r="R2999" t="str">
            <v>GSEMedical44958</v>
          </cell>
          <cell r="S2999" t="str">
            <v>GSEMedicalMID44958</v>
          </cell>
          <cell r="T2999">
            <v>5314</v>
          </cell>
          <cell r="U2999">
            <v>291.54000000000002</v>
          </cell>
          <cell r="V2999">
            <v>64.05</v>
          </cell>
          <cell r="W2999">
            <v>0</v>
          </cell>
          <cell r="X2999">
            <v>2346.5113300492612</v>
          </cell>
          <cell r="Y2999">
            <v>2.25</v>
          </cell>
        </row>
        <row r="3000">
          <cell r="I3000">
            <v>11</v>
          </cell>
          <cell r="J3000">
            <v>2</v>
          </cell>
          <cell r="K3000">
            <v>0</v>
          </cell>
          <cell r="L3000">
            <v>0</v>
          </cell>
          <cell r="M3000">
            <v>1</v>
          </cell>
          <cell r="N3000">
            <v>14</v>
          </cell>
          <cell r="O3000">
            <v>19</v>
          </cell>
          <cell r="Q3000" t="str">
            <v>HSHRA44958</v>
          </cell>
          <cell r="R3000" t="str">
            <v>HSMedical44958</v>
          </cell>
          <cell r="S3000" t="str">
            <v>HSMedicalHRA44958</v>
          </cell>
          <cell r="T3000">
            <v>14767</v>
          </cell>
          <cell r="U3000">
            <v>680.26</v>
          </cell>
          <cell r="V3000">
            <v>164.35000000000002</v>
          </cell>
          <cell r="W3000">
            <v>0</v>
          </cell>
          <cell r="X3000">
            <v>6693.4804712251271</v>
          </cell>
          <cell r="Y3000">
            <v>4.75</v>
          </cell>
        </row>
        <row r="3001">
          <cell r="I3001">
            <v>19</v>
          </cell>
          <cell r="J3001">
            <v>0</v>
          </cell>
          <cell r="K3001">
            <v>1</v>
          </cell>
          <cell r="L3001">
            <v>0</v>
          </cell>
          <cell r="M3001">
            <v>0</v>
          </cell>
          <cell r="N3001">
            <v>20</v>
          </cell>
          <cell r="O3001">
            <v>21</v>
          </cell>
          <cell r="Q3001" t="str">
            <v>HSMajor Medical44958</v>
          </cell>
          <cell r="R3001" t="str">
            <v>HSMedical44958</v>
          </cell>
          <cell r="S3001" t="str">
            <v>HSMedicalMajor Medical44958</v>
          </cell>
          <cell r="T3001">
            <v>13497</v>
          </cell>
          <cell r="U3001">
            <v>971.80000000000007</v>
          </cell>
          <cell r="V3001">
            <v>161.35000000000002</v>
          </cell>
          <cell r="W3001">
            <v>0</v>
          </cell>
          <cell r="X3001">
            <v>2176.2264150943397</v>
          </cell>
          <cell r="Y3001">
            <v>5.25</v>
          </cell>
        </row>
        <row r="3002">
          <cell r="I3002">
            <v>19</v>
          </cell>
          <cell r="J3002">
            <v>2</v>
          </cell>
          <cell r="K3002">
            <v>0</v>
          </cell>
          <cell r="L3002">
            <v>2</v>
          </cell>
          <cell r="M3002">
            <v>2</v>
          </cell>
          <cell r="N3002">
            <v>25</v>
          </cell>
          <cell r="O3002">
            <v>35</v>
          </cell>
          <cell r="Q3002" t="str">
            <v>HSMID44958</v>
          </cell>
          <cell r="R3002" t="str">
            <v>HSMedical44958</v>
          </cell>
          <cell r="S3002" t="str">
            <v>HSMedicalMID44958</v>
          </cell>
          <cell r="T3002">
            <v>23340</v>
          </cell>
          <cell r="U3002">
            <v>1214.75</v>
          </cell>
          <cell r="V3002">
            <v>307.85000000000002</v>
          </cell>
          <cell r="W3002">
            <v>0</v>
          </cell>
          <cell r="X3002">
            <v>9754.3159408586125</v>
          </cell>
          <cell r="Y3002">
            <v>8.75</v>
          </cell>
        </row>
        <row r="3003">
          <cell r="I3003">
            <v>1</v>
          </cell>
          <cell r="J3003">
            <v>0</v>
          </cell>
          <cell r="K3003">
            <v>0</v>
          </cell>
          <cell r="L3003">
            <v>0</v>
          </cell>
          <cell r="M3003">
            <v>0</v>
          </cell>
          <cell r="N3003">
            <v>1</v>
          </cell>
          <cell r="O3003">
            <v>1</v>
          </cell>
          <cell r="Q3003" t="str">
            <v>HSMID44958</v>
          </cell>
          <cell r="R3003" t="str">
            <v>HSMedical44958</v>
          </cell>
          <cell r="S3003" t="str">
            <v>HSMedicalMID44958</v>
          </cell>
          <cell r="T3003">
            <v>730</v>
          </cell>
          <cell r="U3003">
            <v>48.59</v>
          </cell>
          <cell r="V3003">
            <v>6.95</v>
          </cell>
          <cell r="W3003">
            <v>0</v>
          </cell>
          <cell r="X3003">
            <v>279.18226600985224</v>
          </cell>
          <cell r="Y3003">
            <v>0.25</v>
          </cell>
        </row>
        <row r="3004">
          <cell r="I3004">
            <v>5</v>
          </cell>
          <cell r="J3004">
            <v>1</v>
          </cell>
          <cell r="K3004">
            <v>0</v>
          </cell>
          <cell r="L3004">
            <v>0</v>
          </cell>
          <cell r="M3004">
            <v>1</v>
          </cell>
          <cell r="N3004">
            <v>7</v>
          </cell>
          <cell r="O3004">
            <v>13</v>
          </cell>
          <cell r="Q3004" t="str">
            <v>WNHRA44958</v>
          </cell>
          <cell r="R3004" t="str">
            <v>WNMedical44958</v>
          </cell>
          <cell r="S3004" t="str">
            <v>WNMedicalHRA44958</v>
          </cell>
          <cell r="T3004">
            <v>7933</v>
          </cell>
          <cell r="U3004">
            <v>340.13</v>
          </cell>
          <cell r="V3004">
            <v>93.35</v>
          </cell>
          <cell r="W3004">
            <v>0</v>
          </cell>
          <cell r="X3004">
            <v>3741.6385574432511</v>
          </cell>
          <cell r="Y3004">
            <v>3.25</v>
          </cell>
        </row>
        <row r="3005">
          <cell r="I3005">
            <v>21</v>
          </cell>
          <cell r="J3005">
            <v>2</v>
          </cell>
          <cell r="K3005">
            <v>0</v>
          </cell>
          <cell r="L3005">
            <v>0</v>
          </cell>
          <cell r="M3005">
            <v>3</v>
          </cell>
          <cell r="N3005">
            <v>26</v>
          </cell>
          <cell r="O3005">
            <v>39</v>
          </cell>
          <cell r="Q3005" t="str">
            <v>WNMajor Medical44958</v>
          </cell>
          <cell r="R3005" t="str">
            <v>WNMedical44958</v>
          </cell>
          <cell r="S3005" t="str">
            <v>WNMedicalMajor Medical44958</v>
          </cell>
          <cell r="T3005">
            <v>20433</v>
          </cell>
          <cell r="U3005">
            <v>1263.3400000000001</v>
          </cell>
          <cell r="V3005">
            <v>292.45000000000005</v>
          </cell>
          <cell r="W3005">
            <v>0</v>
          </cell>
          <cell r="X3005">
            <v>5124.4320175438588</v>
          </cell>
          <cell r="Y3005">
            <v>9.75</v>
          </cell>
        </row>
        <row r="3006">
          <cell r="I3006">
            <v>9</v>
          </cell>
          <cell r="J3006">
            <v>0</v>
          </cell>
          <cell r="K3006">
            <v>0</v>
          </cell>
          <cell r="L3006">
            <v>0</v>
          </cell>
          <cell r="M3006">
            <v>1</v>
          </cell>
          <cell r="N3006">
            <v>10</v>
          </cell>
          <cell r="O3006">
            <v>13</v>
          </cell>
          <cell r="Q3006" t="str">
            <v>WNMID44958</v>
          </cell>
          <cell r="R3006" t="str">
            <v>WNMedical44958</v>
          </cell>
          <cell r="S3006" t="str">
            <v>WNMedicalMID44958</v>
          </cell>
          <cell r="T3006">
            <v>8234</v>
          </cell>
          <cell r="U3006">
            <v>485.90000000000003</v>
          </cell>
          <cell r="V3006">
            <v>91.850000000000009</v>
          </cell>
          <cell r="W3006">
            <v>0</v>
          </cell>
          <cell r="X3006">
            <v>3463.2403940886702</v>
          </cell>
          <cell r="Y3006">
            <v>3.25</v>
          </cell>
        </row>
        <row r="3007">
          <cell r="I3007">
            <v>700</v>
          </cell>
          <cell r="J3007">
            <v>113</v>
          </cell>
          <cell r="K3007">
            <v>52</v>
          </cell>
          <cell r="L3007">
            <v>26</v>
          </cell>
          <cell r="M3007">
            <v>97</v>
          </cell>
          <cell r="N3007">
            <v>988</v>
          </cell>
          <cell r="O3007">
            <v>1521</v>
          </cell>
          <cell r="R3007" t="str">
            <v>CWDental44958</v>
          </cell>
          <cell r="T3007">
            <v>51480</v>
          </cell>
          <cell r="U3007">
            <v>2815.8</v>
          </cell>
          <cell r="V3007">
            <v>0</v>
          </cell>
          <cell r="W3007">
            <v>0</v>
          </cell>
          <cell r="X3007">
            <v>51480</v>
          </cell>
          <cell r="Y3007">
            <v>0</v>
          </cell>
        </row>
        <row r="3008">
          <cell r="I3008">
            <v>4</v>
          </cell>
          <cell r="J3008">
            <v>3</v>
          </cell>
          <cell r="K3008">
            <v>1</v>
          </cell>
          <cell r="L3008">
            <v>0</v>
          </cell>
          <cell r="M3008">
            <v>3</v>
          </cell>
          <cell r="N3008">
            <v>11</v>
          </cell>
          <cell r="O3008">
            <v>24</v>
          </cell>
          <cell r="R3008" t="str">
            <v>CWDental44958</v>
          </cell>
          <cell r="T3008">
            <v>744</v>
          </cell>
          <cell r="U3008">
            <v>31.35</v>
          </cell>
          <cell r="V3008">
            <v>0</v>
          </cell>
          <cell r="W3008">
            <v>0</v>
          </cell>
          <cell r="X3008">
            <v>744</v>
          </cell>
          <cell r="Y3008">
            <v>0</v>
          </cell>
        </row>
        <row r="3009">
          <cell r="I3009">
            <v>17</v>
          </cell>
          <cell r="J3009">
            <v>3</v>
          </cell>
          <cell r="K3009">
            <v>0</v>
          </cell>
          <cell r="L3009">
            <v>0</v>
          </cell>
          <cell r="M3009">
            <v>1</v>
          </cell>
          <cell r="N3009">
            <v>21</v>
          </cell>
          <cell r="O3009">
            <v>29</v>
          </cell>
          <cell r="R3009" t="str">
            <v>CWDental44958</v>
          </cell>
          <cell r="T3009">
            <v>979</v>
          </cell>
          <cell r="U3009">
            <v>59.85</v>
          </cell>
          <cell r="V3009">
            <v>0</v>
          </cell>
          <cell r="W3009">
            <v>0</v>
          </cell>
          <cell r="X3009">
            <v>979</v>
          </cell>
          <cell r="Y3009">
            <v>0</v>
          </cell>
        </row>
        <row r="3010">
          <cell r="I3010">
            <v>7</v>
          </cell>
          <cell r="J3010">
            <v>0</v>
          </cell>
          <cell r="K3010">
            <v>0</v>
          </cell>
          <cell r="L3010">
            <v>0</v>
          </cell>
          <cell r="M3010">
            <v>0</v>
          </cell>
          <cell r="N3010">
            <v>7</v>
          </cell>
          <cell r="O3010">
            <v>7</v>
          </cell>
          <cell r="R3010" t="str">
            <v>CWDental44958</v>
          </cell>
          <cell r="T3010">
            <v>273</v>
          </cell>
          <cell r="U3010">
            <v>19.95</v>
          </cell>
          <cell r="V3010">
            <v>0</v>
          </cell>
          <cell r="W3010">
            <v>0</v>
          </cell>
          <cell r="X3010">
            <v>273</v>
          </cell>
          <cell r="Y3010">
            <v>0</v>
          </cell>
        </row>
        <row r="3011">
          <cell r="I3011">
            <v>3584</v>
          </cell>
          <cell r="J3011">
            <v>600</v>
          </cell>
          <cell r="K3011">
            <v>348</v>
          </cell>
          <cell r="L3011">
            <v>183</v>
          </cell>
          <cell r="M3011">
            <v>739</v>
          </cell>
          <cell r="N3011">
            <v>5454</v>
          </cell>
          <cell r="O3011">
            <v>9200</v>
          </cell>
          <cell r="R3011" t="str">
            <v>FRDental44958</v>
          </cell>
          <cell r="T3011">
            <v>300232</v>
          </cell>
          <cell r="U3011">
            <v>15543.9</v>
          </cell>
          <cell r="V3011">
            <v>0</v>
          </cell>
          <cell r="W3011">
            <v>0</v>
          </cell>
          <cell r="X3011">
            <v>300232</v>
          </cell>
          <cell r="Y3011">
            <v>0</v>
          </cell>
        </row>
        <row r="3012">
          <cell r="I3012">
            <v>25</v>
          </cell>
          <cell r="J3012">
            <v>5</v>
          </cell>
          <cell r="K3012">
            <v>2</v>
          </cell>
          <cell r="L3012">
            <v>1</v>
          </cell>
          <cell r="M3012">
            <v>12</v>
          </cell>
          <cell r="N3012">
            <v>45</v>
          </cell>
          <cell r="O3012">
            <v>94</v>
          </cell>
          <cell r="R3012" t="str">
            <v>FRDental44958</v>
          </cell>
          <cell r="T3012">
            <v>2779</v>
          </cell>
          <cell r="U3012">
            <v>128.25</v>
          </cell>
          <cell r="V3012">
            <v>0</v>
          </cell>
          <cell r="W3012">
            <v>0</v>
          </cell>
          <cell r="X3012">
            <v>2779</v>
          </cell>
          <cell r="Y3012">
            <v>0</v>
          </cell>
        </row>
        <row r="3013">
          <cell r="I3013">
            <v>11</v>
          </cell>
          <cell r="J3013">
            <v>3</v>
          </cell>
          <cell r="K3013">
            <v>1</v>
          </cell>
          <cell r="L3013">
            <v>0</v>
          </cell>
          <cell r="M3013">
            <v>1</v>
          </cell>
          <cell r="N3013">
            <v>16</v>
          </cell>
          <cell r="O3013">
            <v>23</v>
          </cell>
          <cell r="R3013" t="str">
            <v>FRDental44958</v>
          </cell>
          <cell r="T3013">
            <v>817</v>
          </cell>
          <cell r="U3013">
            <v>45.6</v>
          </cell>
          <cell r="V3013">
            <v>0</v>
          </cell>
          <cell r="W3013">
            <v>0</v>
          </cell>
          <cell r="X3013">
            <v>817</v>
          </cell>
          <cell r="Y3013">
            <v>0</v>
          </cell>
        </row>
        <row r="3014">
          <cell r="I3014">
            <v>7</v>
          </cell>
          <cell r="J3014">
            <v>0</v>
          </cell>
          <cell r="K3014">
            <v>0</v>
          </cell>
          <cell r="L3014">
            <v>0</v>
          </cell>
          <cell r="M3014">
            <v>0</v>
          </cell>
          <cell r="N3014">
            <v>7</v>
          </cell>
          <cell r="O3014">
            <v>7</v>
          </cell>
          <cell r="R3014" t="str">
            <v>FRDental44958</v>
          </cell>
          <cell r="T3014">
            <v>273</v>
          </cell>
          <cell r="U3014">
            <v>19.95</v>
          </cell>
          <cell r="V3014">
            <v>0</v>
          </cell>
          <cell r="W3014">
            <v>0</v>
          </cell>
          <cell r="X3014">
            <v>273</v>
          </cell>
          <cell r="Y3014">
            <v>0</v>
          </cell>
        </row>
        <row r="3015">
          <cell r="I3015">
            <v>104</v>
          </cell>
          <cell r="J3015">
            <v>10</v>
          </cell>
          <cell r="K3015">
            <v>8</v>
          </cell>
          <cell r="L3015">
            <v>7</v>
          </cell>
          <cell r="M3015">
            <v>29</v>
          </cell>
          <cell r="N3015">
            <v>158</v>
          </cell>
          <cell r="O3015">
            <v>278</v>
          </cell>
          <cell r="R3015" t="str">
            <v>GSEDental44958</v>
          </cell>
          <cell r="T3015">
            <v>8952</v>
          </cell>
          <cell r="U3015">
            <v>450.3</v>
          </cell>
          <cell r="V3015">
            <v>0</v>
          </cell>
          <cell r="W3015">
            <v>0</v>
          </cell>
          <cell r="X3015">
            <v>8952</v>
          </cell>
          <cell r="Y3015">
            <v>0</v>
          </cell>
        </row>
        <row r="3016">
          <cell r="I3016">
            <v>1</v>
          </cell>
          <cell r="J3016">
            <v>1</v>
          </cell>
          <cell r="K3016">
            <v>0</v>
          </cell>
          <cell r="L3016">
            <v>0</v>
          </cell>
          <cell r="M3016">
            <v>0</v>
          </cell>
          <cell r="N3016">
            <v>2</v>
          </cell>
          <cell r="O3016">
            <v>3</v>
          </cell>
          <cell r="R3016" t="str">
            <v>GSEDental44958</v>
          </cell>
          <cell r="T3016">
            <v>111</v>
          </cell>
          <cell r="U3016">
            <v>5.7</v>
          </cell>
          <cell r="V3016">
            <v>0</v>
          </cell>
          <cell r="W3016">
            <v>0</v>
          </cell>
          <cell r="X3016">
            <v>111</v>
          </cell>
          <cell r="Y3016">
            <v>0</v>
          </cell>
        </row>
        <row r="3017">
          <cell r="I3017">
            <v>1</v>
          </cell>
          <cell r="J3017">
            <v>0</v>
          </cell>
          <cell r="K3017">
            <v>0</v>
          </cell>
          <cell r="L3017">
            <v>0</v>
          </cell>
          <cell r="M3017">
            <v>1</v>
          </cell>
          <cell r="N3017">
            <v>2</v>
          </cell>
          <cell r="O3017">
            <v>5</v>
          </cell>
          <cell r="R3017" t="str">
            <v>GSEDental44958</v>
          </cell>
          <cell r="T3017">
            <v>139</v>
          </cell>
          <cell r="U3017">
            <v>5.7</v>
          </cell>
          <cell r="V3017">
            <v>0</v>
          </cell>
          <cell r="W3017">
            <v>0</v>
          </cell>
          <cell r="X3017">
            <v>139</v>
          </cell>
          <cell r="Y3017">
            <v>0</v>
          </cell>
        </row>
        <row r="3018">
          <cell r="I3018">
            <v>0</v>
          </cell>
          <cell r="J3018">
            <v>0</v>
          </cell>
          <cell r="K3018">
            <v>0</v>
          </cell>
          <cell r="L3018">
            <v>0</v>
          </cell>
          <cell r="M3018">
            <v>0</v>
          </cell>
          <cell r="N3018">
            <v>0</v>
          </cell>
          <cell r="O3018">
            <v>0</v>
          </cell>
          <cell r="R3018" t="str">
            <v>GSEDental44958</v>
          </cell>
          <cell r="T3018">
            <v>0</v>
          </cell>
          <cell r="U3018">
            <v>0</v>
          </cell>
          <cell r="V3018">
            <v>0</v>
          </cell>
          <cell r="W3018">
            <v>0</v>
          </cell>
          <cell r="X3018">
            <v>0</v>
          </cell>
          <cell r="Y3018">
            <v>0</v>
          </cell>
        </row>
        <row r="3019">
          <cell r="I3019">
            <v>43</v>
          </cell>
          <cell r="J3019">
            <v>4</v>
          </cell>
          <cell r="K3019">
            <v>3</v>
          </cell>
          <cell r="L3019">
            <v>2</v>
          </cell>
          <cell r="M3019">
            <v>4</v>
          </cell>
          <cell r="N3019">
            <v>56</v>
          </cell>
          <cell r="O3019">
            <v>77</v>
          </cell>
          <cell r="R3019" t="str">
            <v>HSDental44958</v>
          </cell>
          <cell r="T3019">
            <v>2781</v>
          </cell>
          <cell r="U3019">
            <v>159.6</v>
          </cell>
          <cell r="V3019">
            <v>0</v>
          </cell>
          <cell r="W3019">
            <v>0</v>
          </cell>
          <cell r="X3019">
            <v>2781</v>
          </cell>
          <cell r="Y3019">
            <v>0</v>
          </cell>
        </row>
        <row r="3020">
          <cell r="I3020">
            <v>1</v>
          </cell>
          <cell r="J3020">
            <v>0</v>
          </cell>
          <cell r="K3020">
            <v>0</v>
          </cell>
          <cell r="L3020">
            <v>0</v>
          </cell>
          <cell r="M3020">
            <v>0</v>
          </cell>
          <cell r="N3020">
            <v>1</v>
          </cell>
          <cell r="O3020">
            <v>1</v>
          </cell>
          <cell r="R3020" t="str">
            <v>HSDental44958</v>
          </cell>
          <cell r="T3020">
            <v>39</v>
          </cell>
          <cell r="U3020">
            <v>2.85</v>
          </cell>
          <cell r="V3020">
            <v>0</v>
          </cell>
          <cell r="W3020">
            <v>0</v>
          </cell>
          <cell r="X3020">
            <v>39</v>
          </cell>
          <cell r="Y3020">
            <v>0</v>
          </cell>
        </row>
        <row r="3021">
          <cell r="I3021">
            <v>0</v>
          </cell>
          <cell r="J3021">
            <v>0</v>
          </cell>
          <cell r="K3021">
            <v>0</v>
          </cell>
          <cell r="L3021">
            <v>0</v>
          </cell>
          <cell r="M3021">
            <v>0</v>
          </cell>
          <cell r="N3021">
            <v>0</v>
          </cell>
          <cell r="O3021">
            <v>0</v>
          </cell>
          <cell r="R3021" t="str">
            <v>HSDental44958</v>
          </cell>
          <cell r="T3021">
            <v>0</v>
          </cell>
          <cell r="U3021">
            <v>0</v>
          </cell>
          <cell r="V3021">
            <v>0</v>
          </cell>
          <cell r="W3021">
            <v>0</v>
          </cell>
          <cell r="X3021">
            <v>0</v>
          </cell>
          <cell r="Y3021">
            <v>0</v>
          </cell>
        </row>
        <row r="3022">
          <cell r="I3022">
            <v>33</v>
          </cell>
          <cell r="J3022">
            <v>2</v>
          </cell>
          <cell r="K3022">
            <v>0</v>
          </cell>
          <cell r="L3022">
            <v>0</v>
          </cell>
          <cell r="M3022">
            <v>5</v>
          </cell>
          <cell r="N3022">
            <v>40</v>
          </cell>
          <cell r="O3022">
            <v>61</v>
          </cell>
          <cell r="R3022" t="str">
            <v>WNDental44958</v>
          </cell>
          <cell r="T3022">
            <v>1931</v>
          </cell>
          <cell r="U3022">
            <v>114</v>
          </cell>
          <cell r="V3022">
            <v>0</v>
          </cell>
          <cell r="W3022">
            <v>0</v>
          </cell>
          <cell r="X3022">
            <v>1931</v>
          </cell>
          <cell r="Y3022">
            <v>0</v>
          </cell>
        </row>
        <row r="3024">
          <cell r="I3024">
            <v>77</v>
          </cell>
          <cell r="J3024">
            <v>0</v>
          </cell>
          <cell r="K3024">
            <v>0</v>
          </cell>
          <cell r="L3024">
            <v>0</v>
          </cell>
          <cell r="M3024">
            <v>0</v>
          </cell>
          <cell r="N3024">
            <v>77</v>
          </cell>
          <cell r="O3024">
            <v>77</v>
          </cell>
          <cell r="Q3024" t="str">
            <v>CWMajor Medical44986</v>
          </cell>
          <cell r="R3024" t="str">
            <v>CWMedical44986</v>
          </cell>
          <cell r="S3024" t="str">
            <v>CWMedicalMMP44986</v>
          </cell>
          <cell r="T3024">
            <v>49665</v>
          </cell>
          <cell r="U3024">
            <v>3564.33</v>
          </cell>
          <cell r="V3024">
            <v>535.15</v>
          </cell>
          <cell r="W3024">
            <v>0</v>
          </cell>
          <cell r="X3024">
            <v>7315</v>
          </cell>
          <cell r="Y3024">
            <v>19.25</v>
          </cell>
        </row>
        <row r="3025">
          <cell r="I3025">
            <v>0</v>
          </cell>
          <cell r="J3025">
            <v>2</v>
          </cell>
          <cell r="K3025">
            <v>7</v>
          </cell>
          <cell r="L3025">
            <v>2</v>
          </cell>
          <cell r="M3025">
            <v>0</v>
          </cell>
          <cell r="N3025">
            <v>11</v>
          </cell>
          <cell r="O3025">
            <v>26</v>
          </cell>
          <cell r="Q3025" t="str">
            <v>CWMajor Medical44986</v>
          </cell>
          <cell r="R3025" t="str">
            <v>CWMedical44986</v>
          </cell>
          <cell r="S3025" t="str">
            <v>CWMedicalMMP44986</v>
          </cell>
          <cell r="T3025">
            <v>14114</v>
          </cell>
          <cell r="U3025">
            <v>509.19</v>
          </cell>
          <cell r="V3025">
            <v>322.3</v>
          </cell>
          <cell r="W3025">
            <v>0</v>
          </cell>
          <cell r="X3025">
            <v>4453.9960691823899</v>
          </cell>
          <cell r="Y3025">
            <v>6.5</v>
          </cell>
        </row>
        <row r="3026">
          <cell r="I3026">
            <v>0</v>
          </cell>
          <cell r="J3026">
            <v>0</v>
          </cell>
          <cell r="K3026">
            <v>0</v>
          </cell>
          <cell r="L3026">
            <v>0</v>
          </cell>
          <cell r="M3026">
            <v>6</v>
          </cell>
          <cell r="N3026">
            <v>6</v>
          </cell>
          <cell r="O3026">
            <v>24</v>
          </cell>
          <cell r="Q3026" t="str">
            <v>CWMajor Medical44986</v>
          </cell>
          <cell r="R3026" t="str">
            <v>CWMedical44986</v>
          </cell>
          <cell r="S3026" t="str">
            <v>CWMedicalMMP44986</v>
          </cell>
          <cell r="T3026">
            <v>8808</v>
          </cell>
          <cell r="U3026">
            <v>277.74</v>
          </cell>
          <cell r="V3026">
            <v>175.8</v>
          </cell>
          <cell r="W3026">
            <v>0</v>
          </cell>
          <cell r="X3026">
            <v>4032.9473684210525</v>
          </cell>
          <cell r="Y3026">
            <v>6</v>
          </cell>
        </row>
        <row r="3027">
          <cell r="I3027">
            <v>679</v>
          </cell>
          <cell r="J3027">
            <v>0</v>
          </cell>
          <cell r="K3027">
            <v>0</v>
          </cell>
          <cell r="L3027">
            <v>0</v>
          </cell>
          <cell r="M3027">
            <v>0</v>
          </cell>
          <cell r="N3027">
            <v>679</v>
          </cell>
          <cell r="O3027">
            <v>679</v>
          </cell>
          <cell r="Q3027" t="str">
            <v>FRMajor Medical44986</v>
          </cell>
          <cell r="R3027" t="str">
            <v>FRMedical44986</v>
          </cell>
          <cell r="S3027" t="str">
            <v>FRMedicalMMP44986</v>
          </cell>
          <cell r="T3027">
            <v>437955</v>
          </cell>
          <cell r="U3027">
            <v>31430.91</v>
          </cell>
          <cell r="V3027">
            <v>4719.05</v>
          </cell>
          <cell r="W3027">
            <v>0</v>
          </cell>
          <cell r="X3027">
            <v>64505</v>
          </cell>
          <cell r="Y3027">
            <v>169.75</v>
          </cell>
        </row>
        <row r="3028">
          <cell r="I3028">
            <v>0</v>
          </cell>
          <cell r="J3028">
            <v>47</v>
          </cell>
          <cell r="K3028">
            <v>40</v>
          </cell>
          <cell r="L3028">
            <v>24</v>
          </cell>
          <cell r="M3028">
            <v>1</v>
          </cell>
          <cell r="N3028">
            <v>112</v>
          </cell>
          <cell r="O3028">
            <v>264</v>
          </cell>
          <cell r="Q3028" t="str">
            <v>FRMajor Medical44986</v>
          </cell>
          <cell r="R3028" t="str">
            <v>FRMedical44986</v>
          </cell>
          <cell r="S3028" t="str">
            <v>FRMedicalMMP44986</v>
          </cell>
          <cell r="T3028">
            <v>144754</v>
          </cell>
          <cell r="U3028">
            <v>5184.4799999999996</v>
          </cell>
          <cell r="V3028">
            <v>3281.6</v>
          </cell>
          <cell r="W3028">
            <v>0</v>
          </cell>
          <cell r="X3028">
            <v>50585.169294107909</v>
          </cell>
          <cell r="Y3028">
            <v>66</v>
          </cell>
        </row>
        <row r="3029">
          <cell r="I3029">
            <v>0</v>
          </cell>
          <cell r="J3029">
            <v>0</v>
          </cell>
          <cell r="K3029">
            <v>0</v>
          </cell>
          <cell r="L3029">
            <v>0</v>
          </cell>
          <cell r="M3029">
            <v>51</v>
          </cell>
          <cell r="N3029">
            <v>51</v>
          </cell>
          <cell r="O3029">
            <v>218</v>
          </cell>
          <cell r="Q3029" t="str">
            <v>FRMajor Medical44986</v>
          </cell>
          <cell r="R3029" t="str">
            <v>FRMedical44986</v>
          </cell>
          <cell r="S3029" t="str">
            <v>FRMedicalMMP44986</v>
          </cell>
          <cell r="T3029">
            <v>74868</v>
          </cell>
          <cell r="U3029">
            <v>2360.79</v>
          </cell>
          <cell r="V3029">
            <v>1494.3</v>
          </cell>
          <cell r="W3029">
            <v>0</v>
          </cell>
          <cell r="X3029">
            <v>34280.052631578947</v>
          </cell>
          <cell r="Y3029">
            <v>54.5</v>
          </cell>
        </row>
        <row r="3030">
          <cell r="I3030">
            <v>40</v>
          </cell>
          <cell r="J3030">
            <v>0</v>
          </cell>
          <cell r="K3030">
            <v>0</v>
          </cell>
          <cell r="L3030">
            <v>0</v>
          </cell>
          <cell r="M3030">
            <v>0</v>
          </cell>
          <cell r="N3030">
            <v>40</v>
          </cell>
          <cell r="O3030">
            <v>40</v>
          </cell>
          <cell r="Q3030" t="str">
            <v>GSEMajor Medical44986</v>
          </cell>
          <cell r="R3030" t="str">
            <v>GSEMedical44986</v>
          </cell>
          <cell r="S3030" t="str">
            <v>GSEMedicalMMP44986</v>
          </cell>
          <cell r="T3030">
            <v>25800</v>
          </cell>
          <cell r="U3030">
            <v>1851.6</v>
          </cell>
          <cell r="V3030">
            <v>278</v>
          </cell>
          <cell r="W3030">
            <v>0</v>
          </cell>
          <cell r="X3030">
            <v>3800</v>
          </cell>
          <cell r="Y3030">
            <v>10</v>
          </cell>
        </row>
        <row r="3031">
          <cell r="I3031">
            <v>0</v>
          </cell>
          <cell r="J3031">
            <v>0</v>
          </cell>
          <cell r="K3031">
            <v>2</v>
          </cell>
          <cell r="L3031">
            <v>2</v>
          </cell>
          <cell r="M3031">
            <v>0</v>
          </cell>
          <cell r="N3031">
            <v>4</v>
          </cell>
          <cell r="O3031">
            <v>10</v>
          </cell>
          <cell r="Q3031" t="str">
            <v>GSEMajor Medical44986</v>
          </cell>
          <cell r="R3031" t="str">
            <v>GSEMedical44986</v>
          </cell>
          <cell r="S3031" t="str">
            <v>GSEMedicalMMP44986</v>
          </cell>
          <cell r="T3031">
            <v>5420</v>
          </cell>
          <cell r="U3031">
            <v>185.16</v>
          </cell>
          <cell r="V3031">
            <v>117.2</v>
          </cell>
          <cell r="W3031">
            <v>0</v>
          </cell>
          <cell r="X3031">
            <v>1484.9056603773586</v>
          </cell>
          <cell r="Y3031">
            <v>2.5</v>
          </cell>
        </row>
        <row r="3032">
          <cell r="I3032">
            <v>0</v>
          </cell>
          <cell r="J3032">
            <v>0</v>
          </cell>
          <cell r="K3032">
            <v>0</v>
          </cell>
          <cell r="L3032">
            <v>0</v>
          </cell>
          <cell r="M3032">
            <v>2</v>
          </cell>
          <cell r="N3032">
            <v>2</v>
          </cell>
          <cell r="O3032">
            <v>7</v>
          </cell>
          <cell r="Q3032" t="str">
            <v>GSEMajor Medical44986</v>
          </cell>
          <cell r="R3032" t="str">
            <v>GSEMedical44986</v>
          </cell>
          <cell r="S3032" t="str">
            <v>GSEMedicalMMP44986</v>
          </cell>
          <cell r="T3032">
            <v>2936</v>
          </cell>
          <cell r="U3032">
            <v>92.58</v>
          </cell>
          <cell r="V3032">
            <v>58.6</v>
          </cell>
          <cell r="W3032">
            <v>0</v>
          </cell>
          <cell r="X3032">
            <v>1344.3157894736842</v>
          </cell>
          <cell r="Y3032">
            <v>1.75</v>
          </cell>
        </row>
        <row r="3033">
          <cell r="I3033">
            <v>4</v>
          </cell>
          <cell r="J3033">
            <v>0</v>
          </cell>
          <cell r="K3033">
            <v>0</v>
          </cell>
          <cell r="L3033">
            <v>0</v>
          </cell>
          <cell r="M3033">
            <v>0</v>
          </cell>
          <cell r="N3033">
            <v>4</v>
          </cell>
          <cell r="O3033">
            <v>4</v>
          </cell>
          <cell r="Q3033" t="str">
            <v>FRMajor Medical44986</v>
          </cell>
          <cell r="R3033" t="str">
            <v>FRMedical44986</v>
          </cell>
          <cell r="S3033" t="str">
            <v>FRMedicalMMP44986</v>
          </cell>
          <cell r="T3033">
            <v>2580</v>
          </cell>
          <cell r="U3033">
            <v>185.16</v>
          </cell>
          <cell r="V3033">
            <v>27.8</v>
          </cell>
          <cell r="W3033">
            <v>0</v>
          </cell>
          <cell r="X3033">
            <v>380</v>
          </cell>
          <cell r="Y3033">
            <v>1</v>
          </cell>
        </row>
        <row r="3034">
          <cell r="I3034">
            <v>44</v>
          </cell>
          <cell r="J3034">
            <v>0</v>
          </cell>
          <cell r="K3034">
            <v>0</v>
          </cell>
          <cell r="L3034">
            <v>0</v>
          </cell>
          <cell r="M3034">
            <v>0</v>
          </cell>
          <cell r="N3034">
            <v>44</v>
          </cell>
          <cell r="O3034">
            <v>44</v>
          </cell>
          <cell r="Q3034" t="str">
            <v>CWMID44986</v>
          </cell>
          <cell r="R3034" t="str">
            <v>CWMedical44986</v>
          </cell>
          <cell r="S3034" t="str">
            <v>CWMedicalMID44986</v>
          </cell>
          <cell r="T3034">
            <v>32120</v>
          </cell>
          <cell r="U3034">
            <v>2036.76</v>
          </cell>
          <cell r="V3034">
            <v>305.8</v>
          </cell>
          <cell r="W3034">
            <v>733.48</v>
          </cell>
          <cell r="X3034">
            <v>12284.019704433498</v>
          </cell>
          <cell r="Y3034">
            <v>11</v>
          </cell>
        </row>
        <row r="3035">
          <cell r="I3035">
            <v>0</v>
          </cell>
          <cell r="J3035">
            <v>8</v>
          </cell>
          <cell r="K3035">
            <v>5</v>
          </cell>
          <cell r="L3035">
            <v>2</v>
          </cell>
          <cell r="M3035">
            <v>0</v>
          </cell>
          <cell r="N3035">
            <v>15</v>
          </cell>
          <cell r="O3035">
            <v>33</v>
          </cell>
          <cell r="Q3035" t="str">
            <v>CWMID44986</v>
          </cell>
          <cell r="R3035" t="str">
            <v>CWMedical44986</v>
          </cell>
          <cell r="S3035" t="str">
            <v>CWMedicalMID44986</v>
          </cell>
          <cell r="T3035">
            <v>21619</v>
          </cell>
          <cell r="U3035">
            <v>694.35</v>
          </cell>
          <cell r="V3035">
            <v>439.5</v>
          </cell>
          <cell r="W3035">
            <v>533.29</v>
          </cell>
          <cell r="X3035">
            <v>9646.2959729151826</v>
          </cell>
          <cell r="Y3035">
            <v>8.25</v>
          </cell>
        </row>
        <row r="3036">
          <cell r="I3036">
            <v>0</v>
          </cell>
          <cell r="J3036">
            <v>0</v>
          </cell>
          <cell r="K3036">
            <v>0</v>
          </cell>
          <cell r="L3036">
            <v>0</v>
          </cell>
          <cell r="M3036">
            <v>7</v>
          </cell>
          <cell r="N3036">
            <v>7</v>
          </cell>
          <cell r="O3036">
            <v>30</v>
          </cell>
          <cell r="Q3036" t="str">
            <v>CWMID44986</v>
          </cell>
          <cell r="R3036" t="str">
            <v>CWMedical44986</v>
          </cell>
          <cell r="S3036" t="str">
            <v>CWMedicalMID44986</v>
          </cell>
          <cell r="T3036">
            <v>11648</v>
          </cell>
          <cell r="U3036">
            <v>324.02999999999997</v>
          </cell>
          <cell r="V3036">
            <v>205.1</v>
          </cell>
          <cell r="W3036">
            <v>350</v>
          </cell>
          <cell r="X3036">
            <v>6654.2</v>
          </cell>
          <cell r="Y3036">
            <v>7.5</v>
          </cell>
        </row>
        <row r="3037">
          <cell r="I3037">
            <v>462</v>
          </cell>
          <cell r="J3037">
            <v>0</v>
          </cell>
          <cell r="K3037">
            <v>0</v>
          </cell>
          <cell r="L3037">
            <v>0</v>
          </cell>
          <cell r="M3037">
            <v>0</v>
          </cell>
          <cell r="N3037">
            <v>462</v>
          </cell>
          <cell r="O3037">
            <v>462</v>
          </cell>
          <cell r="Q3037" t="str">
            <v>FRMID44986</v>
          </cell>
          <cell r="R3037" t="str">
            <v>FRMedical44986</v>
          </cell>
          <cell r="S3037" t="str">
            <v>FRMedicalMID44986</v>
          </cell>
          <cell r="T3037">
            <v>337260</v>
          </cell>
          <cell r="U3037">
            <v>21385.98</v>
          </cell>
          <cell r="V3037">
            <v>3210.9</v>
          </cell>
          <cell r="W3037">
            <v>7701.5400000000009</v>
          </cell>
          <cell r="X3037">
            <v>128982.20689655174</v>
          </cell>
          <cell r="Y3037">
            <v>115.5</v>
          </cell>
        </row>
        <row r="3038">
          <cell r="I3038">
            <v>0</v>
          </cell>
          <cell r="J3038">
            <v>54</v>
          </cell>
          <cell r="K3038">
            <v>58</v>
          </cell>
          <cell r="L3038">
            <v>22</v>
          </cell>
          <cell r="M3038">
            <v>0</v>
          </cell>
          <cell r="N3038">
            <v>134</v>
          </cell>
          <cell r="O3038">
            <v>302</v>
          </cell>
          <cell r="Q3038" t="str">
            <v>FRMID44986</v>
          </cell>
          <cell r="R3038" t="str">
            <v>FRMedical44986</v>
          </cell>
          <cell r="S3038" t="str">
            <v>FRMedicalMID44986</v>
          </cell>
          <cell r="T3038">
            <v>194192</v>
          </cell>
          <cell r="U3038">
            <v>6202.86</v>
          </cell>
          <cell r="V3038">
            <v>3926.2000000000003</v>
          </cell>
          <cell r="W3038">
            <v>4832.96</v>
          </cell>
          <cell r="X3038">
            <v>83069.832858161084</v>
          </cell>
          <cell r="Y3038">
            <v>75.5</v>
          </cell>
        </row>
        <row r="3039">
          <cell r="I3039">
            <v>0</v>
          </cell>
          <cell r="J3039">
            <v>0</v>
          </cell>
          <cell r="K3039">
            <v>0</v>
          </cell>
          <cell r="L3039">
            <v>0</v>
          </cell>
          <cell r="M3039">
            <v>71</v>
          </cell>
          <cell r="N3039">
            <v>71</v>
          </cell>
          <cell r="O3039">
            <v>285</v>
          </cell>
          <cell r="Q3039" t="str">
            <v>FRMID44986</v>
          </cell>
          <cell r="R3039" t="str">
            <v>FRMedical44986</v>
          </cell>
          <cell r="S3039" t="str">
            <v>FRMedicalMID44986</v>
          </cell>
          <cell r="T3039">
            <v>118144</v>
          </cell>
          <cell r="U3039">
            <v>3286.59</v>
          </cell>
          <cell r="V3039">
            <v>2080.3000000000002</v>
          </cell>
          <cell r="W3039">
            <v>3550</v>
          </cell>
          <cell r="X3039">
            <v>67492.600000000006</v>
          </cell>
          <cell r="Y3039">
            <v>71.25</v>
          </cell>
        </row>
        <row r="3040">
          <cell r="I3040">
            <v>22</v>
          </cell>
          <cell r="J3040">
            <v>0</v>
          </cell>
          <cell r="K3040">
            <v>0</v>
          </cell>
          <cell r="L3040">
            <v>0</v>
          </cell>
          <cell r="M3040">
            <v>0</v>
          </cell>
          <cell r="N3040">
            <v>22</v>
          </cell>
          <cell r="O3040">
            <v>22</v>
          </cell>
          <cell r="Q3040" t="str">
            <v>GSEMID44986</v>
          </cell>
          <cell r="R3040" t="str">
            <v>GSEMedical44986</v>
          </cell>
          <cell r="S3040" t="str">
            <v>GSEMedicalMID44986</v>
          </cell>
          <cell r="T3040">
            <v>16060</v>
          </cell>
          <cell r="U3040">
            <v>1018.38</v>
          </cell>
          <cell r="V3040">
            <v>152.9</v>
          </cell>
          <cell r="W3040">
            <v>366.74</v>
          </cell>
          <cell r="X3040">
            <v>6142.0098522167491</v>
          </cell>
          <cell r="Y3040">
            <v>5.5</v>
          </cell>
        </row>
        <row r="3041">
          <cell r="I3041">
            <v>0</v>
          </cell>
          <cell r="J3041">
            <v>1</v>
          </cell>
          <cell r="K3041">
            <v>0</v>
          </cell>
          <cell r="L3041">
            <v>1</v>
          </cell>
          <cell r="M3041">
            <v>0</v>
          </cell>
          <cell r="N3041">
            <v>2</v>
          </cell>
          <cell r="O3041">
            <v>5</v>
          </cell>
          <cell r="Q3041" t="str">
            <v>GSEMID44986</v>
          </cell>
          <cell r="R3041" t="str">
            <v>GSEMedical44986</v>
          </cell>
          <cell r="S3041" t="str">
            <v>GSEMedicalMID44986</v>
          </cell>
          <cell r="T3041">
            <v>3071</v>
          </cell>
          <cell r="U3041">
            <v>92.58</v>
          </cell>
          <cell r="V3041">
            <v>58.6</v>
          </cell>
          <cell r="W3041">
            <v>83.33</v>
          </cell>
          <cell r="X3041">
            <v>1274.3264433357092</v>
          </cell>
          <cell r="Y3041">
            <v>1.25</v>
          </cell>
        </row>
        <row r="3042">
          <cell r="I3042">
            <v>0</v>
          </cell>
          <cell r="J3042">
            <v>0</v>
          </cell>
          <cell r="K3042">
            <v>0</v>
          </cell>
          <cell r="L3042">
            <v>0</v>
          </cell>
          <cell r="M3042">
            <v>5</v>
          </cell>
          <cell r="N3042">
            <v>5</v>
          </cell>
          <cell r="O3042">
            <v>19</v>
          </cell>
          <cell r="Q3042" t="str">
            <v>GSEMID44986</v>
          </cell>
          <cell r="R3042" t="str">
            <v>GSEMedical44986</v>
          </cell>
          <cell r="S3042" t="str">
            <v>GSEMedicalMID44986</v>
          </cell>
          <cell r="T3042">
            <v>8320</v>
          </cell>
          <cell r="U3042">
            <v>231.45</v>
          </cell>
          <cell r="V3042">
            <v>146.5</v>
          </cell>
          <cell r="W3042">
            <v>250</v>
          </cell>
          <cell r="X3042">
            <v>4753</v>
          </cell>
          <cell r="Y3042">
            <v>4.75</v>
          </cell>
        </row>
        <row r="3043">
          <cell r="I3043">
            <v>1</v>
          </cell>
          <cell r="J3043">
            <v>0</v>
          </cell>
          <cell r="K3043">
            <v>0</v>
          </cell>
          <cell r="L3043">
            <v>0</v>
          </cell>
          <cell r="M3043">
            <v>0</v>
          </cell>
          <cell r="N3043">
            <v>1</v>
          </cell>
          <cell r="O3043">
            <v>1</v>
          </cell>
          <cell r="Q3043" t="str">
            <v>CWMID44986</v>
          </cell>
          <cell r="R3043" t="str">
            <v>CWMedical44986</v>
          </cell>
          <cell r="S3043" t="str">
            <v>CWMedicalMID44986</v>
          </cell>
          <cell r="T3043">
            <v>730</v>
          </cell>
          <cell r="U3043">
            <v>46.29</v>
          </cell>
          <cell r="V3043">
            <v>6.95</v>
          </cell>
          <cell r="W3043">
            <v>16.670000000000002</v>
          </cell>
          <cell r="X3043">
            <v>279.18226600985224</v>
          </cell>
          <cell r="Y3043">
            <v>0.25</v>
          </cell>
        </row>
        <row r="3044">
          <cell r="I3044">
            <v>0</v>
          </cell>
          <cell r="J3044">
            <v>1</v>
          </cell>
          <cell r="K3044">
            <v>0</v>
          </cell>
          <cell r="L3044">
            <v>0</v>
          </cell>
          <cell r="M3044">
            <v>0</v>
          </cell>
          <cell r="N3044">
            <v>1</v>
          </cell>
          <cell r="O3044">
            <v>2</v>
          </cell>
          <cell r="Q3044" t="str">
            <v>FRMID44986</v>
          </cell>
          <cell r="R3044" t="str">
            <v>FRMedical44986</v>
          </cell>
          <cell r="S3044" t="str">
            <v>FRMedicalMID44986</v>
          </cell>
          <cell r="T3044">
            <v>1407</v>
          </cell>
          <cell r="U3044">
            <v>46.29</v>
          </cell>
          <cell r="V3044">
            <v>29.3</v>
          </cell>
          <cell r="W3044">
            <v>33.33</v>
          </cell>
          <cell r="X3044">
            <v>726.01086956521738</v>
          </cell>
          <cell r="Y3044">
            <v>0.5</v>
          </cell>
        </row>
        <row r="3045">
          <cell r="I3045">
            <v>62</v>
          </cell>
          <cell r="J3045">
            <v>0</v>
          </cell>
          <cell r="K3045">
            <v>0</v>
          </cell>
          <cell r="L3045">
            <v>0</v>
          </cell>
          <cell r="M3045">
            <v>0</v>
          </cell>
          <cell r="N3045">
            <v>62</v>
          </cell>
          <cell r="O3045">
            <v>62</v>
          </cell>
          <cell r="Q3045" t="str">
            <v>CWHRA44986</v>
          </cell>
          <cell r="R3045" t="str">
            <v>CWMedical44986</v>
          </cell>
          <cell r="S3045" t="str">
            <v>CWMedicalHRA44986</v>
          </cell>
          <cell r="T3045">
            <v>53444</v>
          </cell>
          <cell r="U3045">
            <v>2869.98</v>
          </cell>
          <cell r="V3045">
            <v>430.90000000000003</v>
          </cell>
          <cell r="W3045">
            <v>2066.46</v>
          </cell>
          <cell r="X3045">
            <v>21347.66500356379</v>
          </cell>
          <cell r="Y3045">
            <v>15.5</v>
          </cell>
        </row>
        <row r="3046">
          <cell r="I3046">
            <v>0</v>
          </cell>
          <cell r="J3046">
            <v>10</v>
          </cell>
          <cell r="K3046">
            <v>3</v>
          </cell>
          <cell r="L3046">
            <v>2</v>
          </cell>
          <cell r="M3046">
            <v>0</v>
          </cell>
          <cell r="N3046">
            <v>15</v>
          </cell>
          <cell r="O3046">
            <v>32</v>
          </cell>
          <cell r="Q3046" t="str">
            <v>CWHRA44986</v>
          </cell>
          <cell r="R3046" t="str">
            <v>CWMedical44986</v>
          </cell>
          <cell r="S3046" t="str">
            <v>CWMedicalHRA44986</v>
          </cell>
          <cell r="T3046">
            <v>25528</v>
          </cell>
          <cell r="U3046">
            <v>694.35</v>
          </cell>
          <cell r="V3046">
            <v>439.5</v>
          </cell>
          <cell r="W3046">
            <v>1066.71</v>
          </cell>
          <cell r="X3046">
            <v>12334.988489208634</v>
          </cell>
          <cell r="Y3046">
            <v>8</v>
          </cell>
        </row>
        <row r="3047">
          <cell r="I3047">
            <v>0</v>
          </cell>
          <cell r="J3047">
            <v>0</v>
          </cell>
          <cell r="K3047">
            <v>0</v>
          </cell>
          <cell r="L3047">
            <v>0</v>
          </cell>
          <cell r="M3047">
            <v>5</v>
          </cell>
          <cell r="N3047">
            <v>5</v>
          </cell>
          <cell r="O3047">
            <v>22</v>
          </cell>
          <cell r="Q3047" t="str">
            <v>CWHRA44986</v>
          </cell>
          <cell r="R3047" t="str">
            <v>CWMedical44986</v>
          </cell>
          <cell r="S3047" t="str">
            <v>CWMedicalHRA44986</v>
          </cell>
          <cell r="T3047">
            <v>9805</v>
          </cell>
          <cell r="U3047">
            <v>231.45</v>
          </cell>
          <cell r="V3047">
            <v>146.5</v>
          </cell>
          <cell r="W3047">
            <v>500</v>
          </cell>
          <cell r="X3047">
            <v>5670.5691056910564</v>
          </cell>
          <cell r="Y3047">
            <v>5.5</v>
          </cell>
        </row>
        <row r="3048">
          <cell r="I3048">
            <v>472</v>
          </cell>
          <cell r="J3048">
            <v>0</v>
          </cell>
          <cell r="K3048">
            <v>0</v>
          </cell>
          <cell r="L3048">
            <v>0</v>
          </cell>
          <cell r="M3048">
            <v>0</v>
          </cell>
          <cell r="N3048">
            <v>472</v>
          </cell>
          <cell r="O3048">
            <v>472</v>
          </cell>
          <cell r="Q3048" t="str">
            <v>FRHRA44986</v>
          </cell>
          <cell r="R3048" t="str">
            <v>FRMedical44986</v>
          </cell>
          <cell r="S3048" t="str">
            <v>FRMedicalHRA44986</v>
          </cell>
          <cell r="T3048">
            <v>406864</v>
          </cell>
          <cell r="U3048">
            <v>21848.880000000001</v>
          </cell>
          <cell r="V3048">
            <v>3280.4</v>
          </cell>
          <cell r="W3048">
            <v>15731.759999999998</v>
          </cell>
          <cell r="X3048">
            <v>162517.7077690663</v>
          </cell>
          <cell r="Y3048">
            <v>118</v>
          </cell>
        </row>
        <row r="3049">
          <cell r="I3049">
            <v>0</v>
          </cell>
          <cell r="J3049">
            <v>101</v>
          </cell>
          <cell r="K3049">
            <v>37</v>
          </cell>
          <cell r="L3049">
            <v>17</v>
          </cell>
          <cell r="M3049">
            <v>0</v>
          </cell>
          <cell r="N3049">
            <v>155</v>
          </cell>
          <cell r="O3049">
            <v>337</v>
          </cell>
          <cell r="Q3049" t="str">
            <v>FRHRA44986</v>
          </cell>
          <cell r="R3049" t="str">
            <v>FRMedical44986</v>
          </cell>
          <cell r="S3049" t="str">
            <v>FRMedicalHRA44986</v>
          </cell>
          <cell r="T3049">
            <v>262693</v>
          </cell>
          <cell r="U3049">
            <v>7174.95</v>
          </cell>
          <cell r="V3049">
            <v>4541.5</v>
          </cell>
          <cell r="W3049">
            <v>10900.46</v>
          </cell>
          <cell r="X3049">
            <v>127016.3037410072</v>
          </cell>
          <cell r="Y3049">
            <v>84.25</v>
          </cell>
        </row>
        <row r="3050">
          <cell r="I3050">
            <v>0</v>
          </cell>
          <cell r="J3050">
            <v>0</v>
          </cell>
          <cell r="K3050">
            <v>0</v>
          </cell>
          <cell r="L3050">
            <v>0</v>
          </cell>
          <cell r="M3050">
            <v>150</v>
          </cell>
          <cell r="N3050">
            <v>150</v>
          </cell>
          <cell r="O3050">
            <v>646</v>
          </cell>
          <cell r="Q3050" t="str">
            <v>FRHRA44986</v>
          </cell>
          <cell r="R3050" t="str">
            <v>FRMedical44986</v>
          </cell>
          <cell r="S3050" t="str">
            <v>FRMedicalHRA44986</v>
          </cell>
          <cell r="T3050">
            <v>294150</v>
          </cell>
          <cell r="U3050">
            <v>6943.5</v>
          </cell>
          <cell r="V3050">
            <v>4395</v>
          </cell>
          <cell r="W3050">
            <v>15000</v>
          </cell>
          <cell r="X3050">
            <v>170117.07317073169</v>
          </cell>
          <cell r="Y3050">
            <v>161.5</v>
          </cell>
        </row>
        <row r="3051">
          <cell r="I3051">
            <v>37</v>
          </cell>
          <cell r="J3051">
            <v>0</v>
          </cell>
          <cell r="K3051">
            <v>0</v>
          </cell>
          <cell r="L3051">
            <v>0</v>
          </cell>
          <cell r="M3051">
            <v>0</v>
          </cell>
          <cell r="N3051">
            <v>37</v>
          </cell>
          <cell r="O3051">
            <v>37</v>
          </cell>
          <cell r="Q3051" t="str">
            <v>GSEHRA44986</v>
          </cell>
          <cell r="R3051" t="str">
            <v>GSEMedical44986</v>
          </cell>
          <cell r="S3051" t="str">
            <v>GSEMedicalHRA44986</v>
          </cell>
          <cell r="T3051">
            <v>31894</v>
          </cell>
          <cell r="U3051">
            <v>1712.73</v>
          </cell>
          <cell r="V3051">
            <v>257.15000000000003</v>
          </cell>
          <cell r="W3051">
            <v>1233.21</v>
          </cell>
          <cell r="X3051">
            <v>12739.735566642908</v>
          </cell>
          <cell r="Y3051">
            <v>9.25</v>
          </cell>
        </row>
        <row r="3052">
          <cell r="I3052">
            <v>0</v>
          </cell>
          <cell r="J3052">
            <v>4</v>
          </cell>
          <cell r="K3052">
            <v>1</v>
          </cell>
          <cell r="L3052">
            <v>4</v>
          </cell>
          <cell r="M3052">
            <v>0</v>
          </cell>
          <cell r="N3052">
            <v>9</v>
          </cell>
          <cell r="O3052">
            <v>24</v>
          </cell>
          <cell r="Q3052" t="str">
            <v>GSEHRA44986</v>
          </cell>
          <cell r="R3052" t="str">
            <v>GSEMedical44986</v>
          </cell>
          <cell r="S3052" t="str">
            <v>GSEMedicalHRA44986</v>
          </cell>
          <cell r="T3052">
            <v>16154</v>
          </cell>
          <cell r="U3052">
            <v>416.61</v>
          </cell>
          <cell r="V3052">
            <v>263.7</v>
          </cell>
          <cell r="W3052">
            <v>733.35</v>
          </cell>
          <cell r="X3052">
            <v>7019.355395683453</v>
          </cell>
          <cell r="Y3052">
            <v>6</v>
          </cell>
        </row>
        <row r="3053">
          <cell r="I3053">
            <v>0</v>
          </cell>
          <cell r="J3053">
            <v>0</v>
          </cell>
          <cell r="K3053">
            <v>0</v>
          </cell>
          <cell r="L3053">
            <v>0</v>
          </cell>
          <cell r="M3053">
            <v>12</v>
          </cell>
          <cell r="N3053">
            <v>12</v>
          </cell>
          <cell r="O3053">
            <v>42</v>
          </cell>
          <cell r="Q3053" t="str">
            <v>GSEHRA44986</v>
          </cell>
          <cell r="R3053" t="str">
            <v>GSEMedical44986</v>
          </cell>
          <cell r="S3053" t="str">
            <v>GSEMedicalHRA44986</v>
          </cell>
          <cell r="T3053">
            <v>23532</v>
          </cell>
          <cell r="U3053">
            <v>555.48</v>
          </cell>
          <cell r="V3053">
            <v>351.6</v>
          </cell>
          <cell r="W3053">
            <v>1200</v>
          </cell>
          <cell r="X3053">
            <v>13609.365853658535</v>
          </cell>
          <cell r="Y3053">
            <v>10.5</v>
          </cell>
        </row>
        <row r="3054">
          <cell r="I3054">
            <v>2</v>
          </cell>
          <cell r="J3054">
            <v>0</v>
          </cell>
          <cell r="K3054">
            <v>0</v>
          </cell>
          <cell r="L3054">
            <v>0</v>
          </cell>
          <cell r="M3054">
            <v>0</v>
          </cell>
          <cell r="N3054">
            <v>2</v>
          </cell>
          <cell r="O3054">
            <v>2</v>
          </cell>
          <cell r="Q3054" t="str">
            <v>HSHRA44986</v>
          </cell>
          <cell r="R3054" t="str">
            <v>HSMedical44986</v>
          </cell>
          <cell r="S3054" t="str">
            <v>HSMedicalHRA44986</v>
          </cell>
          <cell r="T3054">
            <v>1724</v>
          </cell>
          <cell r="U3054">
            <v>92.58</v>
          </cell>
          <cell r="V3054">
            <v>13.9</v>
          </cell>
          <cell r="W3054">
            <v>66.66</v>
          </cell>
          <cell r="X3054">
            <v>688.63435495367071</v>
          </cell>
          <cell r="Y3054">
            <v>0.5</v>
          </cell>
        </row>
        <row r="3055">
          <cell r="I3055">
            <v>1</v>
          </cell>
          <cell r="J3055">
            <v>0</v>
          </cell>
          <cell r="K3055">
            <v>0</v>
          </cell>
          <cell r="L3055">
            <v>0</v>
          </cell>
          <cell r="M3055">
            <v>0</v>
          </cell>
          <cell r="N3055">
            <v>1</v>
          </cell>
          <cell r="O3055">
            <v>1</v>
          </cell>
          <cell r="Q3055" t="str">
            <v>CWHRA44986</v>
          </cell>
          <cell r="R3055" t="str">
            <v>CWMedical44986</v>
          </cell>
          <cell r="S3055" t="str">
            <v>CWMedicalHRA44986</v>
          </cell>
          <cell r="T3055">
            <v>862</v>
          </cell>
          <cell r="U3055">
            <v>46.29</v>
          </cell>
          <cell r="V3055">
            <v>6.95</v>
          </cell>
          <cell r="W3055">
            <v>33.33</v>
          </cell>
          <cell r="X3055">
            <v>344.31717747683535</v>
          </cell>
          <cell r="Y3055">
            <v>0.25</v>
          </cell>
        </row>
        <row r="3056">
          <cell r="I3056">
            <v>0</v>
          </cell>
          <cell r="J3056">
            <v>1</v>
          </cell>
          <cell r="K3056">
            <v>1</v>
          </cell>
          <cell r="L3056">
            <v>0</v>
          </cell>
          <cell r="M3056">
            <v>0</v>
          </cell>
          <cell r="N3056">
            <v>2</v>
          </cell>
          <cell r="O3056">
            <v>4</v>
          </cell>
          <cell r="Q3056" t="str">
            <v>CWHRA44986</v>
          </cell>
          <cell r="R3056" t="str">
            <v>CWMedical44986</v>
          </cell>
          <cell r="S3056" t="str">
            <v>CWMedicalHRA44986</v>
          </cell>
          <cell r="T3056">
            <v>3324</v>
          </cell>
          <cell r="U3056">
            <v>92.58</v>
          </cell>
          <cell r="V3056">
            <v>58.6</v>
          </cell>
          <cell r="W3056">
            <v>133.34</v>
          </cell>
          <cell r="X3056">
            <v>1581.0588489208633</v>
          </cell>
          <cell r="Y3056">
            <v>1</v>
          </cell>
        </row>
        <row r="3057">
          <cell r="I3057">
            <v>0</v>
          </cell>
          <cell r="J3057">
            <v>0</v>
          </cell>
          <cell r="K3057">
            <v>0</v>
          </cell>
          <cell r="L3057">
            <v>0</v>
          </cell>
          <cell r="M3057">
            <v>1</v>
          </cell>
          <cell r="N3057">
            <v>1</v>
          </cell>
          <cell r="O3057">
            <v>4</v>
          </cell>
          <cell r="Q3057" t="str">
            <v>CWHRA44986</v>
          </cell>
          <cell r="R3057" t="str">
            <v>CWMedical44986</v>
          </cell>
          <cell r="S3057" t="str">
            <v>CWMedicalHRA44986</v>
          </cell>
          <cell r="T3057">
            <v>1961</v>
          </cell>
          <cell r="U3057">
            <v>46.29</v>
          </cell>
          <cell r="V3057">
            <v>29.3</v>
          </cell>
          <cell r="W3057">
            <v>100</v>
          </cell>
          <cell r="X3057">
            <v>1134.1138211382113</v>
          </cell>
          <cell r="Y3057">
            <v>1</v>
          </cell>
        </row>
        <row r="3058">
          <cell r="I3058">
            <v>5</v>
          </cell>
          <cell r="J3058">
            <v>0</v>
          </cell>
          <cell r="K3058">
            <v>0</v>
          </cell>
          <cell r="L3058">
            <v>0</v>
          </cell>
          <cell r="M3058">
            <v>0</v>
          </cell>
          <cell r="N3058">
            <v>5</v>
          </cell>
          <cell r="O3058">
            <v>5</v>
          </cell>
          <cell r="Q3058" t="str">
            <v>FRHRA44986</v>
          </cell>
          <cell r="R3058" t="str">
            <v>FRMedical44986</v>
          </cell>
          <cell r="S3058" t="str">
            <v>FRMedicalHRA44986</v>
          </cell>
          <cell r="T3058">
            <v>4310</v>
          </cell>
          <cell r="U3058">
            <v>231.45</v>
          </cell>
          <cell r="V3058">
            <v>34.75</v>
          </cell>
          <cell r="W3058">
            <v>166.64999999999998</v>
          </cell>
          <cell r="X3058">
            <v>1721.5858873841767</v>
          </cell>
          <cell r="Y3058">
            <v>1.25</v>
          </cell>
        </row>
        <row r="3059">
          <cell r="I3059">
            <v>0</v>
          </cell>
          <cell r="J3059">
            <v>3</v>
          </cell>
          <cell r="K3059">
            <v>1</v>
          </cell>
          <cell r="L3059">
            <v>0</v>
          </cell>
          <cell r="M3059">
            <v>0</v>
          </cell>
          <cell r="N3059">
            <v>4</v>
          </cell>
          <cell r="O3059">
            <v>8</v>
          </cell>
          <cell r="Q3059" t="str">
            <v>FRHRA44986</v>
          </cell>
          <cell r="R3059" t="str">
            <v>FRMedical44986</v>
          </cell>
          <cell r="S3059" t="str">
            <v>FRMedicalHRA44986</v>
          </cell>
          <cell r="T3059">
            <v>6648</v>
          </cell>
          <cell r="U3059">
            <v>185.16</v>
          </cell>
          <cell r="V3059">
            <v>117.2</v>
          </cell>
          <cell r="W3059">
            <v>266.68</v>
          </cell>
          <cell r="X3059">
            <v>3352.9365467625898</v>
          </cell>
          <cell r="Y3059">
            <v>2</v>
          </cell>
        </row>
        <row r="3060">
          <cell r="I3060">
            <v>0</v>
          </cell>
          <cell r="J3060">
            <v>0</v>
          </cell>
          <cell r="K3060">
            <v>0</v>
          </cell>
          <cell r="L3060">
            <v>0</v>
          </cell>
          <cell r="M3060">
            <v>2</v>
          </cell>
          <cell r="N3060">
            <v>2</v>
          </cell>
          <cell r="O3060">
            <v>6</v>
          </cell>
          <cell r="Q3060" t="str">
            <v>FRHRA44986</v>
          </cell>
          <cell r="R3060" t="str">
            <v>FRMedical44986</v>
          </cell>
          <cell r="S3060" t="str">
            <v>FRMedicalHRA44986</v>
          </cell>
          <cell r="T3060">
            <v>3922</v>
          </cell>
          <cell r="U3060">
            <v>92.58</v>
          </cell>
          <cell r="V3060">
            <v>58.6</v>
          </cell>
          <cell r="W3060">
            <v>200</v>
          </cell>
          <cell r="X3060">
            <v>2268.2276422764226</v>
          </cell>
          <cell r="Y3060">
            <v>1.5</v>
          </cell>
        </row>
        <row r="3061">
          <cell r="I3061">
            <v>2</v>
          </cell>
          <cell r="J3061">
            <v>0</v>
          </cell>
          <cell r="K3061">
            <v>0</v>
          </cell>
          <cell r="L3061">
            <v>0</v>
          </cell>
          <cell r="M3061">
            <v>0</v>
          </cell>
          <cell r="N3061">
            <v>2</v>
          </cell>
          <cell r="O3061">
            <v>2</v>
          </cell>
          <cell r="Q3061" t="str">
            <v>GSEHRA44986</v>
          </cell>
          <cell r="R3061" t="str">
            <v>GSEMedical44986</v>
          </cell>
          <cell r="S3061" t="str">
            <v>GSEMedicalHRA44986</v>
          </cell>
          <cell r="T3061">
            <v>1724</v>
          </cell>
          <cell r="U3061">
            <v>92.58</v>
          </cell>
          <cell r="V3061">
            <v>13.9</v>
          </cell>
          <cell r="W3061">
            <v>66.66</v>
          </cell>
          <cell r="X3061">
            <v>688.63435495367071</v>
          </cell>
          <cell r="Y3061">
            <v>0.5</v>
          </cell>
        </row>
        <row r="3062">
          <cell r="I3062">
            <v>150</v>
          </cell>
          <cell r="J3062">
            <v>23</v>
          </cell>
          <cell r="K3062">
            <v>5</v>
          </cell>
          <cell r="L3062">
            <v>0</v>
          </cell>
          <cell r="M3062">
            <v>30</v>
          </cell>
          <cell r="N3062">
            <v>208</v>
          </cell>
          <cell r="O3062">
            <v>330</v>
          </cell>
          <cell r="Q3062" t="str">
            <v>CWHRA44986</v>
          </cell>
          <cell r="R3062" t="str">
            <v>CWMedical44986</v>
          </cell>
          <cell r="S3062" t="str">
            <v>CWMedicalHRA44986</v>
          </cell>
          <cell r="T3062">
            <v>234666</v>
          </cell>
          <cell r="U3062">
            <v>10106.720000000001</v>
          </cell>
          <cell r="V3062">
            <v>2741.9</v>
          </cell>
          <cell r="X3062">
            <v>109523.1847808515</v>
          </cell>
          <cell r="Y3062">
            <v>82.5</v>
          </cell>
        </row>
        <row r="3063">
          <cell r="I3063">
            <v>210</v>
          </cell>
          <cell r="J3063">
            <v>11</v>
          </cell>
          <cell r="K3063">
            <v>11</v>
          </cell>
          <cell r="L3063">
            <v>9</v>
          </cell>
          <cell r="M3063">
            <v>14</v>
          </cell>
          <cell r="N3063">
            <v>255</v>
          </cell>
          <cell r="O3063">
            <v>336</v>
          </cell>
          <cell r="Q3063" t="str">
            <v>CWMajor Medical44986</v>
          </cell>
          <cell r="R3063" t="str">
            <v>CWMedical44986</v>
          </cell>
          <cell r="S3063" t="str">
            <v>CWMedicalMajor Medical44986</v>
          </cell>
          <cell r="T3063">
            <v>196538</v>
          </cell>
          <cell r="U3063">
            <v>12390.45</v>
          </cell>
          <cell r="V3063">
            <v>2778</v>
          </cell>
          <cell r="X3063">
            <v>42906.009661535922</v>
          </cell>
          <cell r="Y3063">
            <v>84</v>
          </cell>
        </row>
        <row r="3064">
          <cell r="I3064">
            <v>178</v>
          </cell>
          <cell r="J3064">
            <v>17</v>
          </cell>
          <cell r="K3064">
            <v>12</v>
          </cell>
          <cell r="L3064">
            <v>14</v>
          </cell>
          <cell r="M3064">
            <v>15</v>
          </cell>
          <cell r="N3064">
            <v>236</v>
          </cell>
          <cell r="O3064">
            <v>334</v>
          </cell>
          <cell r="Q3064" t="str">
            <v>CWMID44986</v>
          </cell>
          <cell r="R3064" t="str">
            <v>CWMedical44986</v>
          </cell>
          <cell r="S3064" t="str">
            <v>CWMedicalMID44986</v>
          </cell>
          <cell r="T3064">
            <v>218999</v>
          </cell>
          <cell r="U3064">
            <v>11467.240000000002</v>
          </cell>
          <cell r="V3064">
            <v>2936.5</v>
          </cell>
          <cell r="X3064">
            <v>90551.833050395173</v>
          </cell>
          <cell r="Y3064">
            <v>83.5</v>
          </cell>
        </row>
        <row r="3065">
          <cell r="I3065">
            <v>0</v>
          </cell>
          <cell r="J3065">
            <v>0</v>
          </cell>
          <cell r="K3065">
            <v>0</v>
          </cell>
          <cell r="L3065">
            <v>0</v>
          </cell>
          <cell r="M3065">
            <v>2</v>
          </cell>
          <cell r="N3065">
            <v>2</v>
          </cell>
          <cell r="O3065">
            <v>8</v>
          </cell>
          <cell r="Q3065" t="str">
            <v>CWHRA44986</v>
          </cell>
          <cell r="R3065" t="str">
            <v>CWMedical44986</v>
          </cell>
          <cell r="S3065" t="str">
            <v>CWMedicalHRA44986</v>
          </cell>
          <cell r="T3065">
            <v>3922</v>
          </cell>
          <cell r="U3065">
            <v>97.18</v>
          </cell>
          <cell r="V3065">
            <v>58.6</v>
          </cell>
          <cell r="X3065">
            <v>2268.2276422764226</v>
          </cell>
          <cell r="Y3065">
            <v>2</v>
          </cell>
        </row>
        <row r="3066">
          <cell r="I3066">
            <v>0</v>
          </cell>
          <cell r="J3066">
            <v>1</v>
          </cell>
          <cell r="K3066">
            <v>0</v>
          </cell>
          <cell r="L3066">
            <v>0</v>
          </cell>
          <cell r="M3066">
            <v>0</v>
          </cell>
          <cell r="N3066">
            <v>1</v>
          </cell>
          <cell r="O3066">
            <v>2</v>
          </cell>
          <cell r="Q3066" t="str">
            <v>CWMajor Medical44986</v>
          </cell>
          <cell r="R3066" t="str">
            <v>CWMedical44986</v>
          </cell>
          <cell r="S3066" t="str">
            <v>CWMedicalMajor Medical44986</v>
          </cell>
          <cell r="T3066">
            <v>1242</v>
          </cell>
          <cell r="U3066">
            <v>48.59</v>
          </cell>
          <cell r="V3066">
            <v>29.3</v>
          </cell>
          <cell r="X3066">
            <v>556.47916666666663</v>
          </cell>
          <cell r="Y3066">
            <v>0.5</v>
          </cell>
        </row>
        <row r="3067">
          <cell r="I3067">
            <v>632</v>
          </cell>
          <cell r="J3067">
            <v>128</v>
          </cell>
          <cell r="K3067">
            <v>35</v>
          </cell>
          <cell r="L3067">
            <v>54</v>
          </cell>
          <cell r="M3067">
            <v>165</v>
          </cell>
          <cell r="N3067">
            <v>1014</v>
          </cell>
          <cell r="O3067">
            <v>1828</v>
          </cell>
          <cell r="Q3067" t="str">
            <v>FRHRA44986</v>
          </cell>
          <cell r="R3067" t="str">
            <v>FRMedical44986</v>
          </cell>
          <cell r="S3067" t="str">
            <v>FRMedicalHRA44986</v>
          </cell>
          <cell r="T3067">
            <v>1245149</v>
          </cell>
          <cell r="U3067">
            <v>49270.26</v>
          </cell>
          <cell r="V3067">
            <v>15585</v>
          </cell>
          <cell r="X3067">
            <v>580003.08931503526</v>
          </cell>
          <cell r="Y3067">
            <v>457</v>
          </cell>
        </row>
        <row r="3068">
          <cell r="I3068">
            <v>1078</v>
          </cell>
          <cell r="J3068">
            <v>79</v>
          </cell>
          <cell r="K3068">
            <v>62</v>
          </cell>
          <cell r="L3068">
            <v>50</v>
          </cell>
          <cell r="M3068">
            <v>69</v>
          </cell>
          <cell r="N3068">
            <v>1338</v>
          </cell>
          <cell r="O3068">
            <v>1773</v>
          </cell>
          <cell r="Q3068" t="str">
            <v>FRMajor Medical44986</v>
          </cell>
          <cell r="R3068" t="str">
            <v>FRMedical44986</v>
          </cell>
          <cell r="S3068" t="str">
            <v>FRMedicalMajor Medical44986</v>
          </cell>
          <cell r="T3068">
            <v>1045124</v>
          </cell>
          <cell r="U3068">
            <v>65013.420000000006</v>
          </cell>
          <cell r="V3068">
            <v>15110.1</v>
          </cell>
          <cell r="X3068">
            <v>234328.10739407482</v>
          </cell>
          <cell r="Y3068">
            <v>443.25</v>
          </cell>
        </row>
        <row r="3069">
          <cell r="I3069">
            <v>646</v>
          </cell>
          <cell r="J3069">
            <v>97</v>
          </cell>
          <cell r="K3069">
            <v>58</v>
          </cell>
          <cell r="L3069">
            <v>71</v>
          </cell>
          <cell r="M3069">
            <v>144</v>
          </cell>
          <cell r="N3069">
            <v>1016</v>
          </cell>
          <cell r="O3069">
            <v>1729</v>
          </cell>
          <cell r="Q3069" t="str">
            <v>FRMID44986</v>
          </cell>
          <cell r="R3069" t="str">
            <v>FRMedical44986</v>
          </cell>
          <cell r="S3069" t="str">
            <v>FRMedicalMID44986</v>
          </cell>
          <cell r="T3069">
            <v>1047425</v>
          </cell>
          <cell r="U3069">
            <v>49367.44</v>
          </cell>
          <cell r="V3069">
            <v>15330.7</v>
          </cell>
          <cell r="X3069">
            <v>458393.90720658412</v>
          </cell>
          <cell r="Y3069">
            <v>432.25</v>
          </cell>
        </row>
        <row r="3070">
          <cell r="I3070">
            <v>6</v>
          </cell>
          <cell r="J3070">
            <v>1</v>
          </cell>
          <cell r="K3070">
            <v>1</v>
          </cell>
          <cell r="L3070">
            <v>0</v>
          </cell>
          <cell r="M3070">
            <v>3</v>
          </cell>
          <cell r="N3070">
            <v>11</v>
          </cell>
          <cell r="O3070">
            <v>24</v>
          </cell>
          <cell r="Q3070" t="str">
            <v>FRHRA44986</v>
          </cell>
          <cell r="R3070" t="str">
            <v>FRMedical44986</v>
          </cell>
          <cell r="S3070" t="str">
            <v>FRMedicalHRA44986</v>
          </cell>
          <cell r="T3070">
            <v>14379</v>
          </cell>
          <cell r="U3070">
            <v>534.49</v>
          </cell>
          <cell r="V3070">
            <v>188.2</v>
          </cell>
          <cell r="X3070">
            <v>7049.3033771965092</v>
          </cell>
          <cell r="Y3070">
            <v>6</v>
          </cell>
        </row>
        <row r="3071">
          <cell r="I3071">
            <v>1</v>
          </cell>
          <cell r="J3071">
            <v>1</v>
          </cell>
          <cell r="K3071">
            <v>1</v>
          </cell>
          <cell r="L3071">
            <v>0</v>
          </cell>
          <cell r="M3071">
            <v>2</v>
          </cell>
          <cell r="N3071">
            <v>5</v>
          </cell>
          <cell r="O3071">
            <v>14</v>
          </cell>
          <cell r="Q3071" t="str">
            <v>FRMajor Medical44986</v>
          </cell>
          <cell r="R3071" t="str">
            <v>FRMedical44986</v>
          </cell>
          <cell r="S3071" t="str">
            <v>FRMedicalMajor Medical44986</v>
          </cell>
          <cell r="T3071">
            <v>6065</v>
          </cell>
          <cell r="U3071">
            <v>242.95000000000002</v>
          </cell>
          <cell r="V3071">
            <v>124.15</v>
          </cell>
          <cell r="X3071">
            <v>2367.0213712346904</v>
          </cell>
          <cell r="Y3071">
            <v>3.5</v>
          </cell>
        </row>
        <row r="3072">
          <cell r="I3072">
            <v>2</v>
          </cell>
          <cell r="J3072">
            <v>0</v>
          </cell>
          <cell r="K3072">
            <v>0</v>
          </cell>
          <cell r="L3072">
            <v>0</v>
          </cell>
          <cell r="M3072">
            <v>4</v>
          </cell>
          <cell r="N3072">
            <v>6</v>
          </cell>
          <cell r="O3072">
            <v>20</v>
          </cell>
          <cell r="Q3072" t="str">
            <v>FRMID44986</v>
          </cell>
          <cell r="R3072" t="str">
            <v>FRMedical44986</v>
          </cell>
          <cell r="S3072" t="str">
            <v>FRMedicalMID44986</v>
          </cell>
          <cell r="T3072">
            <v>8116</v>
          </cell>
          <cell r="U3072">
            <v>291.54000000000002</v>
          </cell>
          <cell r="V3072">
            <v>131.1</v>
          </cell>
          <cell r="X3072">
            <v>4360.7645320197043</v>
          </cell>
          <cell r="Y3072">
            <v>5</v>
          </cell>
        </row>
        <row r="3073">
          <cell r="I3073">
            <v>7</v>
          </cell>
          <cell r="J3073">
            <v>3</v>
          </cell>
          <cell r="K3073">
            <v>1</v>
          </cell>
          <cell r="L3073">
            <v>1</v>
          </cell>
          <cell r="M3073">
            <v>3</v>
          </cell>
          <cell r="N3073">
            <v>15</v>
          </cell>
          <cell r="O3073">
            <v>30</v>
          </cell>
          <cell r="Q3073" t="str">
            <v>GSEHRA44986</v>
          </cell>
          <cell r="R3073" t="str">
            <v>GSEMedical44986</v>
          </cell>
          <cell r="S3073" t="str">
            <v>GSEMedicalHRA44986</v>
          </cell>
          <cell r="T3073">
            <v>20526</v>
          </cell>
          <cell r="U3073">
            <v>728.85</v>
          </cell>
          <cell r="V3073">
            <v>283.05</v>
          </cell>
          <cell r="X3073">
            <v>9860.6182525150707</v>
          </cell>
          <cell r="Y3073">
            <v>7.5</v>
          </cell>
        </row>
        <row r="3074">
          <cell r="I3074">
            <v>7</v>
          </cell>
          <cell r="J3074">
            <v>0</v>
          </cell>
          <cell r="K3074">
            <v>0</v>
          </cell>
          <cell r="L3074">
            <v>1</v>
          </cell>
          <cell r="M3074">
            <v>3</v>
          </cell>
          <cell r="N3074">
            <v>11</v>
          </cell>
          <cell r="O3074">
            <v>23</v>
          </cell>
          <cell r="Q3074" t="str">
            <v>GSEMajor Medical44986</v>
          </cell>
          <cell r="R3074" t="str">
            <v>GSEMedical44986</v>
          </cell>
          <cell r="S3074" t="str">
            <v>GSEMedicalMajor Medical44986</v>
          </cell>
          <cell r="T3074">
            <v>10387</v>
          </cell>
          <cell r="U3074">
            <v>534.49</v>
          </cell>
          <cell r="V3074">
            <v>165.85</v>
          </cell>
          <cell r="X3074">
            <v>3052.7000993048659</v>
          </cell>
          <cell r="Y3074">
            <v>5.75</v>
          </cell>
        </row>
        <row r="3075">
          <cell r="I3075">
            <v>5</v>
          </cell>
          <cell r="J3075">
            <v>0</v>
          </cell>
          <cell r="K3075">
            <v>0</v>
          </cell>
          <cell r="L3075">
            <v>0</v>
          </cell>
          <cell r="M3075">
            <v>1</v>
          </cell>
          <cell r="N3075">
            <v>6</v>
          </cell>
          <cell r="O3075">
            <v>9</v>
          </cell>
          <cell r="Q3075" t="str">
            <v>GSEMID44986</v>
          </cell>
          <cell r="R3075" t="str">
            <v>GSEMedical44986</v>
          </cell>
          <cell r="S3075" t="str">
            <v>GSEMedicalMID44986</v>
          </cell>
          <cell r="T3075">
            <v>5314</v>
          </cell>
          <cell r="U3075">
            <v>291.54000000000002</v>
          </cell>
          <cell r="V3075">
            <v>64.05</v>
          </cell>
          <cell r="X3075">
            <v>2346.5113300492612</v>
          </cell>
          <cell r="Y3075">
            <v>2.25</v>
          </cell>
        </row>
        <row r="3076">
          <cell r="I3076">
            <v>11</v>
          </cell>
          <cell r="J3076">
            <v>2</v>
          </cell>
          <cell r="K3076">
            <v>0</v>
          </cell>
          <cell r="L3076">
            <v>0</v>
          </cell>
          <cell r="M3076">
            <v>0</v>
          </cell>
          <cell r="N3076">
            <v>13</v>
          </cell>
          <cell r="O3076">
            <v>15</v>
          </cell>
          <cell r="Q3076" t="str">
            <v>HSHRA44986</v>
          </cell>
          <cell r="R3076" t="str">
            <v>HSMedical44986</v>
          </cell>
          <cell r="S3076" t="str">
            <v>HSMedicalHRA44986</v>
          </cell>
          <cell r="T3076">
            <v>12806</v>
          </cell>
          <cell r="U3076">
            <v>631.67000000000007</v>
          </cell>
          <cell r="V3076">
            <v>135.05000000000001</v>
          </cell>
          <cell r="X3076">
            <v>5559.3666500869158</v>
          </cell>
          <cell r="Y3076">
            <v>3.75</v>
          </cell>
        </row>
        <row r="3077">
          <cell r="I3077">
            <v>18</v>
          </cell>
          <cell r="J3077">
            <v>0</v>
          </cell>
          <cell r="K3077">
            <v>1</v>
          </cell>
          <cell r="L3077">
            <v>0</v>
          </cell>
          <cell r="M3077">
            <v>0</v>
          </cell>
          <cell r="N3077">
            <v>19</v>
          </cell>
          <cell r="O3077">
            <v>20</v>
          </cell>
          <cell r="Q3077" t="str">
            <v>HSMajor Medical44986</v>
          </cell>
          <cell r="R3077" t="str">
            <v>HSMedical44986</v>
          </cell>
          <cell r="S3077" t="str">
            <v>HSMedicalMajor Medical44986</v>
          </cell>
          <cell r="T3077">
            <v>12852</v>
          </cell>
          <cell r="U3077">
            <v>923.21</v>
          </cell>
          <cell r="V3077">
            <v>154.4</v>
          </cell>
          <cell r="X3077">
            <v>2081.2264150943397</v>
          </cell>
          <cell r="Y3077">
            <v>5</v>
          </cell>
        </row>
        <row r="3078">
          <cell r="I3078">
            <v>20</v>
          </cell>
          <cell r="J3078">
            <v>1</v>
          </cell>
          <cell r="K3078">
            <v>0</v>
          </cell>
          <cell r="L3078">
            <v>2</v>
          </cell>
          <cell r="M3078">
            <v>1</v>
          </cell>
          <cell r="N3078">
            <v>24</v>
          </cell>
          <cell r="O3078">
            <v>31</v>
          </cell>
          <cell r="Q3078" t="str">
            <v>HSMID44986</v>
          </cell>
          <cell r="R3078" t="str">
            <v>HSMedical44986</v>
          </cell>
          <cell r="S3078" t="str">
            <v>HSMedicalMID44986</v>
          </cell>
          <cell r="T3078">
            <v>20999</v>
          </cell>
          <cell r="U3078">
            <v>1166.1600000000001</v>
          </cell>
          <cell r="V3078">
            <v>256.2</v>
          </cell>
          <cell r="X3078">
            <v>8356.8873373032457</v>
          </cell>
          <cell r="Y3078">
            <v>7.75</v>
          </cell>
        </row>
        <row r="3079">
          <cell r="I3079">
            <v>1</v>
          </cell>
          <cell r="J3079">
            <v>0</v>
          </cell>
          <cell r="K3079">
            <v>0</v>
          </cell>
          <cell r="L3079">
            <v>0</v>
          </cell>
          <cell r="M3079">
            <v>0</v>
          </cell>
          <cell r="N3079">
            <v>1</v>
          </cell>
          <cell r="O3079">
            <v>1</v>
          </cell>
          <cell r="Q3079" t="str">
            <v>HSMID44986</v>
          </cell>
          <cell r="R3079" t="str">
            <v>HSMedical44986</v>
          </cell>
          <cell r="S3079" t="str">
            <v>HSMedicalMID44986</v>
          </cell>
          <cell r="T3079">
            <v>730</v>
          </cell>
          <cell r="U3079">
            <v>48.59</v>
          </cell>
          <cell r="V3079">
            <v>6.95</v>
          </cell>
          <cell r="X3079">
            <v>279.18226600985224</v>
          </cell>
          <cell r="Y3079">
            <v>0.25</v>
          </cell>
        </row>
        <row r="3080">
          <cell r="I3080">
            <v>4</v>
          </cell>
          <cell r="J3080">
            <v>1</v>
          </cell>
          <cell r="K3080">
            <v>0</v>
          </cell>
          <cell r="L3080">
            <v>0</v>
          </cell>
          <cell r="M3080">
            <v>1</v>
          </cell>
          <cell r="N3080">
            <v>6</v>
          </cell>
          <cell r="O3080">
            <v>12</v>
          </cell>
          <cell r="Q3080" t="str">
            <v>WNHRA44986</v>
          </cell>
          <cell r="R3080" t="str">
            <v>WNMedical44986</v>
          </cell>
          <cell r="S3080" t="str">
            <v>WNMedicalHRA44986</v>
          </cell>
          <cell r="T3080">
            <v>7071</v>
          </cell>
          <cell r="U3080">
            <v>291.54000000000002</v>
          </cell>
          <cell r="V3080">
            <v>86.4</v>
          </cell>
          <cell r="X3080">
            <v>3397.3213799664159</v>
          </cell>
          <cell r="Y3080">
            <v>3</v>
          </cell>
        </row>
        <row r="3081">
          <cell r="I3081">
            <v>21</v>
          </cell>
          <cell r="J3081">
            <v>1</v>
          </cell>
          <cell r="K3081">
            <v>0</v>
          </cell>
          <cell r="L3081">
            <v>0</v>
          </cell>
          <cell r="M3081">
            <v>4</v>
          </cell>
          <cell r="N3081">
            <v>26</v>
          </cell>
          <cell r="O3081">
            <v>40</v>
          </cell>
          <cell r="Q3081" t="str">
            <v>WNMajor Medical44986</v>
          </cell>
          <cell r="R3081" t="str">
            <v>WNMedical44986</v>
          </cell>
          <cell r="S3081" t="str">
            <v>WNMedicalMajor Medical44986</v>
          </cell>
          <cell r="T3081">
            <v>20659</v>
          </cell>
          <cell r="U3081">
            <v>1263.3400000000001</v>
          </cell>
          <cell r="V3081">
            <v>292.45000000000005</v>
          </cell>
          <cell r="X3081">
            <v>5240.1107456140344</v>
          </cell>
          <cell r="Y3081">
            <v>10</v>
          </cell>
        </row>
        <row r="3082">
          <cell r="I3082">
            <v>9</v>
          </cell>
          <cell r="J3082">
            <v>0</v>
          </cell>
          <cell r="K3082">
            <v>0</v>
          </cell>
          <cell r="L3082">
            <v>0</v>
          </cell>
          <cell r="M3082">
            <v>1</v>
          </cell>
          <cell r="N3082">
            <v>10</v>
          </cell>
          <cell r="O3082">
            <v>13</v>
          </cell>
          <cell r="Q3082" t="str">
            <v>WNMID44986</v>
          </cell>
          <cell r="R3082" t="str">
            <v>WNMedical44986</v>
          </cell>
          <cell r="S3082" t="str">
            <v>WNMedicalMID44986</v>
          </cell>
          <cell r="T3082">
            <v>8234</v>
          </cell>
          <cell r="U3082">
            <v>485.90000000000003</v>
          </cell>
          <cell r="V3082">
            <v>91.850000000000009</v>
          </cell>
          <cell r="X3082">
            <v>3463.2403940886702</v>
          </cell>
          <cell r="Y3082">
            <v>3.25</v>
          </cell>
        </row>
        <row r="3083">
          <cell r="I3083">
            <v>670</v>
          </cell>
          <cell r="J3083">
            <v>108</v>
          </cell>
          <cell r="K3083">
            <v>49</v>
          </cell>
          <cell r="L3083">
            <v>24</v>
          </cell>
          <cell r="M3083">
            <v>93</v>
          </cell>
          <cell r="N3083">
            <v>1459</v>
          </cell>
          <cell r="O3083">
            <v>944</v>
          </cell>
          <cell r="R3083" t="str">
            <v>CWDental44986</v>
          </cell>
          <cell r="T3083">
            <v>49134</v>
          </cell>
          <cell r="U3083">
            <v>2690.4</v>
          </cell>
          <cell r="V3083">
            <v>0</v>
          </cell>
          <cell r="W3083">
            <v>0</v>
          </cell>
          <cell r="X3083">
            <v>49134</v>
          </cell>
          <cell r="Y3083">
            <v>0</v>
          </cell>
        </row>
        <row r="3084">
          <cell r="I3084">
            <v>3</v>
          </cell>
          <cell r="J3084">
            <v>3</v>
          </cell>
          <cell r="K3084">
            <v>1</v>
          </cell>
          <cell r="L3084">
            <v>0</v>
          </cell>
          <cell r="M3084">
            <v>3</v>
          </cell>
          <cell r="N3084">
            <v>23</v>
          </cell>
          <cell r="O3084">
            <v>10</v>
          </cell>
          <cell r="R3084" t="str">
            <v>CWDental44986</v>
          </cell>
          <cell r="T3084">
            <v>705</v>
          </cell>
          <cell r="U3084">
            <v>28.5</v>
          </cell>
          <cell r="V3084">
            <v>705</v>
          </cell>
          <cell r="W3084">
            <v>0</v>
          </cell>
          <cell r="X3084">
            <v>705</v>
          </cell>
          <cell r="Y3084">
            <v>0</v>
          </cell>
        </row>
        <row r="3085">
          <cell r="I3085">
            <v>17</v>
          </cell>
          <cell r="J3085">
            <v>3</v>
          </cell>
          <cell r="K3085">
            <v>0</v>
          </cell>
          <cell r="L3085">
            <v>0</v>
          </cell>
          <cell r="M3085">
            <v>1</v>
          </cell>
          <cell r="N3085">
            <v>29</v>
          </cell>
          <cell r="O3085">
            <v>21</v>
          </cell>
          <cell r="R3085" t="str">
            <v>CWDental44986</v>
          </cell>
          <cell r="T3085">
            <v>979</v>
          </cell>
          <cell r="U3085">
            <v>59.85</v>
          </cell>
          <cell r="V3085">
            <v>979</v>
          </cell>
          <cell r="W3085">
            <v>0</v>
          </cell>
          <cell r="X3085">
            <v>979</v>
          </cell>
          <cell r="Y3085">
            <v>0</v>
          </cell>
        </row>
        <row r="3086">
          <cell r="I3086">
            <v>6</v>
          </cell>
          <cell r="J3086">
            <v>0</v>
          </cell>
          <cell r="K3086">
            <v>0</v>
          </cell>
          <cell r="L3086">
            <v>0</v>
          </cell>
          <cell r="M3086">
            <v>0</v>
          </cell>
          <cell r="N3086">
            <v>6</v>
          </cell>
          <cell r="O3086">
            <v>6</v>
          </cell>
          <cell r="R3086" t="str">
            <v>CWDental44986</v>
          </cell>
          <cell r="T3086">
            <v>234</v>
          </cell>
          <cell r="U3086">
            <v>17.100000000000001</v>
          </cell>
          <cell r="V3086">
            <v>234</v>
          </cell>
          <cell r="W3086">
            <v>0</v>
          </cell>
          <cell r="X3086">
            <v>234</v>
          </cell>
          <cell r="Y3086">
            <v>0</v>
          </cell>
        </row>
        <row r="3087">
          <cell r="I3087">
            <v>3542</v>
          </cell>
          <cell r="J3087">
            <v>598</v>
          </cell>
          <cell r="K3087">
            <v>345</v>
          </cell>
          <cell r="L3087">
            <v>186</v>
          </cell>
          <cell r="M3087">
            <v>732</v>
          </cell>
          <cell r="N3087">
            <v>9128</v>
          </cell>
          <cell r="O3087">
            <v>5403</v>
          </cell>
          <cell r="R3087" t="str">
            <v>FRDental44986</v>
          </cell>
          <cell r="T3087">
            <v>297834</v>
          </cell>
          <cell r="U3087">
            <v>15398.550000000001</v>
          </cell>
          <cell r="V3087">
            <v>297834</v>
          </cell>
          <cell r="W3087">
            <v>0</v>
          </cell>
          <cell r="X3087">
            <v>297834</v>
          </cell>
          <cell r="Y3087">
            <v>0</v>
          </cell>
        </row>
        <row r="3088">
          <cell r="I3088">
            <v>23</v>
          </cell>
          <cell r="J3088">
            <v>4</v>
          </cell>
          <cell r="K3088">
            <v>3</v>
          </cell>
          <cell r="L3088">
            <v>0</v>
          </cell>
          <cell r="M3088">
            <v>11</v>
          </cell>
          <cell r="N3088">
            <v>84</v>
          </cell>
          <cell r="O3088">
            <v>41</v>
          </cell>
          <cell r="R3088" t="str">
            <v>FRDental44986</v>
          </cell>
          <cell r="T3088">
            <v>2501</v>
          </cell>
          <cell r="U3088">
            <v>116.85000000000001</v>
          </cell>
          <cell r="V3088">
            <v>2501</v>
          </cell>
          <cell r="W3088">
            <v>0</v>
          </cell>
          <cell r="X3088">
            <v>2501</v>
          </cell>
          <cell r="Y3088">
            <v>0</v>
          </cell>
        </row>
        <row r="3089">
          <cell r="I3089">
            <v>10</v>
          </cell>
          <cell r="J3089">
            <v>2</v>
          </cell>
          <cell r="K3089">
            <v>1</v>
          </cell>
          <cell r="L3089">
            <v>0</v>
          </cell>
          <cell r="M3089">
            <v>1</v>
          </cell>
          <cell r="N3089">
            <v>20</v>
          </cell>
          <cell r="O3089">
            <v>14</v>
          </cell>
          <cell r="R3089" t="str">
            <v>FRDental44986</v>
          </cell>
          <cell r="T3089">
            <v>706</v>
          </cell>
          <cell r="U3089">
            <v>39.9</v>
          </cell>
          <cell r="V3089">
            <v>706</v>
          </cell>
          <cell r="W3089">
            <v>0</v>
          </cell>
          <cell r="X3089">
            <v>706</v>
          </cell>
          <cell r="Y3089">
            <v>0</v>
          </cell>
        </row>
        <row r="3090">
          <cell r="I3090">
            <v>5</v>
          </cell>
          <cell r="J3090">
            <v>0</v>
          </cell>
          <cell r="K3090">
            <v>0</v>
          </cell>
          <cell r="L3090">
            <v>0</v>
          </cell>
          <cell r="M3090">
            <v>0</v>
          </cell>
          <cell r="N3090">
            <v>5</v>
          </cell>
          <cell r="O3090">
            <v>5</v>
          </cell>
          <cell r="R3090" t="str">
            <v>FRDental44986</v>
          </cell>
          <cell r="T3090">
            <v>195</v>
          </cell>
          <cell r="U3090">
            <v>14.25</v>
          </cell>
          <cell r="V3090">
            <v>195</v>
          </cell>
          <cell r="W3090">
            <v>0</v>
          </cell>
          <cell r="X3090">
            <v>195</v>
          </cell>
          <cell r="Y3090">
            <v>0</v>
          </cell>
        </row>
        <row r="3091">
          <cell r="I3091">
            <v>103</v>
          </cell>
          <cell r="J3091">
            <v>10</v>
          </cell>
          <cell r="K3091">
            <v>8</v>
          </cell>
          <cell r="L3091">
            <v>7</v>
          </cell>
          <cell r="M3091">
            <v>28</v>
          </cell>
          <cell r="N3091">
            <v>273</v>
          </cell>
          <cell r="O3091">
            <v>156</v>
          </cell>
          <cell r="R3091" t="str">
            <v>GSEDental44986</v>
          </cell>
          <cell r="T3091">
            <v>8813</v>
          </cell>
          <cell r="U3091">
            <v>444.6</v>
          </cell>
          <cell r="V3091">
            <v>8813</v>
          </cell>
          <cell r="W3091">
            <v>0</v>
          </cell>
          <cell r="X3091">
            <v>8813</v>
          </cell>
          <cell r="Y3091">
            <v>0</v>
          </cell>
        </row>
        <row r="3092">
          <cell r="I3092">
            <v>1</v>
          </cell>
          <cell r="J3092">
            <v>1</v>
          </cell>
          <cell r="K3092">
            <v>0</v>
          </cell>
          <cell r="L3092">
            <v>0</v>
          </cell>
          <cell r="M3092">
            <v>1</v>
          </cell>
          <cell r="N3092">
            <v>7</v>
          </cell>
          <cell r="O3092">
            <v>3</v>
          </cell>
          <cell r="R3092" t="str">
            <v>GSEDental44986</v>
          </cell>
          <cell r="T3092">
            <v>211</v>
          </cell>
          <cell r="U3092">
            <v>8.5500000000000007</v>
          </cell>
          <cell r="V3092">
            <v>211</v>
          </cell>
          <cell r="W3092">
            <v>0</v>
          </cell>
          <cell r="X3092">
            <v>211</v>
          </cell>
          <cell r="Y3092">
            <v>0</v>
          </cell>
        </row>
        <row r="3093">
          <cell r="I3093">
            <v>1</v>
          </cell>
          <cell r="J3093">
            <v>0</v>
          </cell>
          <cell r="K3093">
            <v>0</v>
          </cell>
          <cell r="L3093">
            <v>0</v>
          </cell>
          <cell r="M3093">
            <v>0</v>
          </cell>
          <cell r="N3093">
            <v>1</v>
          </cell>
          <cell r="O3093">
            <v>1</v>
          </cell>
          <cell r="R3093" t="str">
            <v>GSEDental44986</v>
          </cell>
          <cell r="T3093">
            <v>39</v>
          </cell>
          <cell r="U3093">
            <v>2.85</v>
          </cell>
          <cell r="V3093">
            <v>39</v>
          </cell>
          <cell r="W3093">
            <v>0</v>
          </cell>
          <cell r="X3093">
            <v>39</v>
          </cell>
          <cell r="Y3093">
            <v>0</v>
          </cell>
        </row>
        <row r="3094">
          <cell r="I3094">
            <v>44</v>
          </cell>
          <cell r="J3094">
            <v>3</v>
          </cell>
          <cell r="K3094">
            <v>3</v>
          </cell>
          <cell r="L3094">
            <v>1</v>
          </cell>
          <cell r="M3094">
            <v>2</v>
          </cell>
          <cell r="N3094">
            <v>66</v>
          </cell>
          <cell r="O3094">
            <v>53</v>
          </cell>
          <cell r="R3094" t="str">
            <v>HSDental44986</v>
          </cell>
          <cell r="T3094">
            <v>2448</v>
          </cell>
          <cell r="U3094">
            <v>151.05000000000001</v>
          </cell>
          <cell r="V3094">
            <v>2448</v>
          </cell>
          <cell r="W3094">
            <v>0</v>
          </cell>
          <cell r="X3094">
            <v>2448</v>
          </cell>
          <cell r="Y3094">
            <v>0</v>
          </cell>
        </row>
        <row r="3095">
          <cell r="I3095">
            <v>1</v>
          </cell>
          <cell r="J3095">
            <v>0</v>
          </cell>
          <cell r="K3095">
            <v>0</v>
          </cell>
          <cell r="L3095">
            <v>0</v>
          </cell>
          <cell r="M3095">
            <v>0</v>
          </cell>
          <cell r="N3095">
            <v>1</v>
          </cell>
          <cell r="O3095">
            <v>1</v>
          </cell>
          <cell r="R3095" t="str">
            <v>HSDental44986</v>
          </cell>
          <cell r="T3095">
            <v>39</v>
          </cell>
          <cell r="U3095">
            <v>2.85</v>
          </cell>
          <cell r="V3095">
            <v>39</v>
          </cell>
          <cell r="W3095">
            <v>0</v>
          </cell>
          <cell r="X3095">
            <v>39</v>
          </cell>
          <cell r="Y3095">
            <v>0</v>
          </cell>
        </row>
        <row r="3096">
          <cell r="I3096">
            <v>0</v>
          </cell>
          <cell r="J3096">
            <v>0</v>
          </cell>
          <cell r="K3096">
            <v>0</v>
          </cell>
          <cell r="L3096">
            <v>0</v>
          </cell>
          <cell r="M3096">
            <v>0</v>
          </cell>
          <cell r="N3096">
            <v>0</v>
          </cell>
          <cell r="O3096">
            <v>0</v>
          </cell>
          <cell r="R3096" t="str">
            <v>HSDental44986</v>
          </cell>
          <cell r="T3096">
            <v>0</v>
          </cell>
          <cell r="U3096">
            <v>0</v>
          </cell>
          <cell r="V3096">
            <v>0</v>
          </cell>
          <cell r="W3096">
            <v>0</v>
          </cell>
          <cell r="X3096">
            <v>0</v>
          </cell>
          <cell r="Y3096">
            <v>0</v>
          </cell>
        </row>
        <row r="3097">
          <cell r="I3097">
            <v>32</v>
          </cell>
          <cell r="J3097">
            <v>2</v>
          </cell>
          <cell r="K3097">
            <v>0</v>
          </cell>
          <cell r="L3097">
            <v>0</v>
          </cell>
          <cell r="M3097">
            <v>5</v>
          </cell>
          <cell r="N3097">
            <v>60</v>
          </cell>
          <cell r="O3097">
            <v>39</v>
          </cell>
          <cell r="R3097" t="str">
            <v>WNDental44986</v>
          </cell>
          <cell r="T3097">
            <v>1892</v>
          </cell>
          <cell r="U3097">
            <v>111.15</v>
          </cell>
          <cell r="V3097">
            <v>1892</v>
          </cell>
          <cell r="W3097">
            <v>0</v>
          </cell>
          <cell r="X3097">
            <v>1892</v>
          </cell>
          <cell r="Y3097">
            <v>0</v>
          </cell>
        </row>
        <row r="3099">
          <cell r="I3099">
            <v>79</v>
          </cell>
          <cell r="J3099">
            <v>0</v>
          </cell>
          <cell r="K3099">
            <v>0</v>
          </cell>
          <cell r="L3099">
            <v>0</v>
          </cell>
          <cell r="M3099">
            <v>0</v>
          </cell>
          <cell r="N3099">
            <v>79</v>
          </cell>
          <cell r="O3099">
            <v>79</v>
          </cell>
          <cell r="Q3099" t="str">
            <v>CWMajor Medical45017</v>
          </cell>
          <cell r="R3099" t="str">
            <v>CWMedical45017</v>
          </cell>
          <cell r="S3099" t="str">
            <v>CWMedicalMMP45017</v>
          </cell>
          <cell r="T3099">
            <v>50955</v>
          </cell>
          <cell r="U3099">
            <v>3656.91</v>
          </cell>
          <cell r="V3099">
            <v>549.05000000000007</v>
          </cell>
          <cell r="W3099">
            <v>0</v>
          </cell>
          <cell r="X3099">
            <v>7505</v>
          </cell>
          <cell r="Y3099">
            <v>19.75</v>
          </cell>
        </row>
        <row r="3100">
          <cell r="I3100">
            <v>0</v>
          </cell>
          <cell r="J3100">
            <v>2</v>
          </cell>
          <cell r="K3100">
            <v>8</v>
          </cell>
          <cell r="L3100">
            <v>2</v>
          </cell>
          <cell r="M3100">
            <v>0</v>
          </cell>
          <cell r="N3100">
            <v>12</v>
          </cell>
          <cell r="O3100">
            <v>28</v>
          </cell>
          <cell r="Q3100" t="str">
            <v>CWMajor Medical45017</v>
          </cell>
          <cell r="R3100" t="str">
            <v>CWMedical45017</v>
          </cell>
          <cell r="S3100" t="str">
            <v>CWMedicalMMP45017</v>
          </cell>
          <cell r="T3100">
            <v>15356</v>
          </cell>
          <cell r="U3100">
            <v>555.48</v>
          </cell>
          <cell r="V3100">
            <v>351.6</v>
          </cell>
          <cell r="W3100">
            <v>0</v>
          </cell>
          <cell r="X3100">
            <v>4825.22248427673</v>
          </cell>
          <cell r="Y3100">
            <v>7</v>
          </cell>
        </row>
        <row r="3101">
          <cell r="I3101">
            <v>0</v>
          </cell>
          <cell r="J3101">
            <v>0</v>
          </cell>
          <cell r="K3101">
            <v>0</v>
          </cell>
          <cell r="L3101">
            <v>0</v>
          </cell>
          <cell r="M3101">
            <v>7</v>
          </cell>
          <cell r="N3101">
            <v>7</v>
          </cell>
          <cell r="O3101">
            <v>30</v>
          </cell>
          <cell r="Q3101" t="str">
            <v>CWMajor Medical45017</v>
          </cell>
          <cell r="R3101" t="str">
            <v>CWMedical45017</v>
          </cell>
          <cell r="S3101" t="str">
            <v>CWMedicalMMP45017</v>
          </cell>
          <cell r="T3101">
            <v>10276</v>
          </cell>
          <cell r="U3101">
            <v>324.02999999999997</v>
          </cell>
          <cell r="V3101">
            <v>205.1</v>
          </cell>
          <cell r="W3101">
            <v>0</v>
          </cell>
          <cell r="X3101">
            <v>4705.105263157895</v>
          </cell>
          <cell r="Y3101">
            <v>7.5</v>
          </cell>
        </row>
        <row r="3102">
          <cell r="I3102">
            <v>664</v>
          </cell>
          <cell r="J3102">
            <v>0</v>
          </cell>
          <cell r="K3102">
            <v>0</v>
          </cell>
          <cell r="L3102">
            <v>0</v>
          </cell>
          <cell r="M3102">
            <v>0</v>
          </cell>
          <cell r="N3102">
            <v>664</v>
          </cell>
          <cell r="O3102">
            <v>664</v>
          </cell>
          <cell r="Q3102" t="str">
            <v>FRMajor Medical45017</v>
          </cell>
          <cell r="R3102" t="str">
            <v>FRMedical45017</v>
          </cell>
          <cell r="S3102" t="str">
            <v>FRMedicalMMP45017</v>
          </cell>
          <cell r="T3102">
            <v>428280</v>
          </cell>
          <cell r="U3102">
            <v>30736.559999999998</v>
          </cell>
          <cell r="V3102">
            <v>4614.8</v>
          </cell>
          <cell r="W3102">
            <v>0</v>
          </cell>
          <cell r="X3102">
            <v>63080</v>
          </cell>
          <cell r="Y3102">
            <v>166</v>
          </cell>
        </row>
        <row r="3103">
          <cell r="I3103">
            <v>0</v>
          </cell>
          <cell r="J3103">
            <v>47</v>
          </cell>
          <cell r="K3103">
            <v>40</v>
          </cell>
          <cell r="L3103">
            <v>25</v>
          </cell>
          <cell r="M3103">
            <v>0</v>
          </cell>
          <cell r="N3103">
            <v>112</v>
          </cell>
          <cell r="O3103">
            <v>263</v>
          </cell>
          <cell r="Q3103" t="str">
            <v>FRMajor Medical45017</v>
          </cell>
          <cell r="R3103" t="str">
            <v>FRMedical45017</v>
          </cell>
          <cell r="S3103" t="str">
            <v>FRMedicalMMP45017</v>
          </cell>
          <cell r="T3103">
            <v>144754</v>
          </cell>
          <cell r="U3103">
            <v>5184.4799999999996</v>
          </cell>
          <cell r="V3103">
            <v>3281.6</v>
          </cell>
          <cell r="W3103">
            <v>0</v>
          </cell>
          <cell r="X3103">
            <v>50284.237814465407</v>
          </cell>
          <cell r="Y3103">
            <v>65.75</v>
          </cell>
        </row>
        <row r="3104">
          <cell r="I3104">
            <v>0</v>
          </cell>
          <cell r="J3104">
            <v>0</v>
          </cell>
          <cell r="K3104">
            <v>0</v>
          </cell>
          <cell r="L3104">
            <v>0</v>
          </cell>
          <cell r="M3104">
            <v>53</v>
          </cell>
          <cell r="N3104">
            <v>53</v>
          </cell>
          <cell r="O3104">
            <v>226</v>
          </cell>
          <cell r="Q3104" t="str">
            <v>FRMajor Medical45017</v>
          </cell>
          <cell r="R3104" t="str">
            <v>FRMedical45017</v>
          </cell>
          <cell r="S3104" t="str">
            <v>FRMedicalMMP45017</v>
          </cell>
          <cell r="T3104">
            <v>77804</v>
          </cell>
          <cell r="U3104">
            <v>2453.37</v>
          </cell>
          <cell r="V3104">
            <v>1552.9</v>
          </cell>
          <cell r="W3104">
            <v>0</v>
          </cell>
          <cell r="X3104">
            <v>35624.368421052633</v>
          </cell>
          <cell r="Y3104">
            <v>56.5</v>
          </cell>
        </row>
        <row r="3105">
          <cell r="I3105">
            <v>42</v>
          </cell>
          <cell r="J3105">
            <v>0</v>
          </cell>
          <cell r="K3105">
            <v>0</v>
          </cell>
          <cell r="L3105">
            <v>0</v>
          </cell>
          <cell r="M3105">
            <v>0</v>
          </cell>
          <cell r="N3105">
            <v>42</v>
          </cell>
          <cell r="O3105">
            <v>42</v>
          </cell>
          <cell r="Q3105" t="str">
            <v>GSEMajor Medical45017</v>
          </cell>
          <cell r="R3105" t="str">
            <v>GSEMedical45017</v>
          </cell>
          <cell r="S3105" t="str">
            <v>GSEMedicalMMP45017</v>
          </cell>
          <cell r="T3105">
            <v>27090</v>
          </cell>
          <cell r="U3105">
            <v>1944.18</v>
          </cell>
          <cell r="V3105">
            <v>291.90000000000003</v>
          </cell>
          <cell r="W3105">
            <v>0</v>
          </cell>
          <cell r="X3105">
            <v>3990</v>
          </cell>
          <cell r="Y3105">
            <v>10.5</v>
          </cell>
        </row>
        <row r="3106">
          <cell r="I3106">
            <v>0</v>
          </cell>
          <cell r="J3106">
            <v>0</v>
          </cell>
          <cell r="K3106">
            <v>2</v>
          </cell>
          <cell r="L3106">
            <v>2</v>
          </cell>
          <cell r="M3106">
            <v>0</v>
          </cell>
          <cell r="N3106">
            <v>4</v>
          </cell>
          <cell r="O3106">
            <v>10</v>
          </cell>
          <cell r="Q3106" t="str">
            <v>GSEMajor Medical45017</v>
          </cell>
          <cell r="R3106" t="str">
            <v>GSEMedical45017</v>
          </cell>
          <cell r="S3106" t="str">
            <v>GSEMedicalMMP45017</v>
          </cell>
          <cell r="T3106">
            <v>5420</v>
          </cell>
          <cell r="U3106">
            <v>185.16</v>
          </cell>
          <cell r="V3106">
            <v>117.2</v>
          </cell>
          <cell r="W3106">
            <v>0</v>
          </cell>
          <cell r="X3106">
            <v>1484.9056603773586</v>
          </cell>
          <cell r="Y3106">
            <v>2.5</v>
          </cell>
        </row>
        <row r="3107">
          <cell r="I3107">
            <v>0</v>
          </cell>
          <cell r="J3107">
            <v>0</v>
          </cell>
          <cell r="K3107">
            <v>0</v>
          </cell>
          <cell r="L3107">
            <v>0</v>
          </cell>
          <cell r="M3107">
            <v>3</v>
          </cell>
          <cell r="N3107">
            <v>3</v>
          </cell>
          <cell r="O3107">
            <v>12</v>
          </cell>
          <cell r="Q3107" t="str">
            <v>GSEMajor Medical45017</v>
          </cell>
          <cell r="R3107" t="str">
            <v>GSEMedical45017</v>
          </cell>
          <cell r="S3107" t="str">
            <v>GSEMedicalMMP45017</v>
          </cell>
          <cell r="T3107">
            <v>4404</v>
          </cell>
          <cell r="U3107">
            <v>138.87</v>
          </cell>
          <cell r="V3107">
            <v>87.9</v>
          </cell>
          <cell r="W3107">
            <v>0</v>
          </cell>
          <cell r="X3107">
            <v>2016.4736842105262</v>
          </cell>
          <cell r="Y3107">
            <v>3</v>
          </cell>
        </row>
        <row r="3108">
          <cell r="I3108">
            <v>2</v>
          </cell>
          <cell r="J3108">
            <v>0</v>
          </cell>
          <cell r="K3108">
            <v>0</v>
          </cell>
          <cell r="L3108">
            <v>0</v>
          </cell>
          <cell r="M3108">
            <v>0</v>
          </cell>
          <cell r="N3108">
            <v>2</v>
          </cell>
          <cell r="O3108">
            <v>2</v>
          </cell>
          <cell r="Q3108" t="str">
            <v>FRMajor Medical45017</v>
          </cell>
          <cell r="R3108" t="str">
            <v>FRMedical45017</v>
          </cell>
          <cell r="S3108" t="str">
            <v>FRMedicalMMP45017</v>
          </cell>
          <cell r="T3108">
            <v>1290</v>
          </cell>
          <cell r="U3108">
            <v>92.58</v>
          </cell>
          <cell r="V3108">
            <v>13.9</v>
          </cell>
          <cell r="W3108">
            <v>0</v>
          </cell>
          <cell r="X3108">
            <v>190</v>
          </cell>
          <cell r="Y3108">
            <v>0.5</v>
          </cell>
        </row>
        <row r="3109">
          <cell r="I3109">
            <v>44</v>
          </cell>
          <cell r="J3109">
            <v>0</v>
          </cell>
          <cell r="K3109">
            <v>0</v>
          </cell>
          <cell r="L3109">
            <v>0</v>
          </cell>
          <cell r="M3109">
            <v>0</v>
          </cell>
          <cell r="N3109">
            <v>44</v>
          </cell>
          <cell r="O3109">
            <v>44</v>
          </cell>
          <cell r="Q3109" t="str">
            <v>CWMID45017</v>
          </cell>
          <cell r="R3109" t="str">
            <v>CWMedical45017</v>
          </cell>
          <cell r="S3109" t="str">
            <v>CWMedicalMID45017</v>
          </cell>
          <cell r="T3109">
            <v>32120</v>
          </cell>
          <cell r="U3109">
            <v>2036.76</v>
          </cell>
          <cell r="V3109">
            <v>305.8</v>
          </cell>
          <cell r="W3109">
            <v>733.48</v>
          </cell>
          <cell r="X3109">
            <v>12284.019704433498</v>
          </cell>
          <cell r="Y3109">
            <v>11</v>
          </cell>
        </row>
        <row r="3110">
          <cell r="I3110">
            <v>0</v>
          </cell>
          <cell r="J3110">
            <v>8</v>
          </cell>
          <cell r="K3110">
            <v>4</v>
          </cell>
          <cell r="L3110">
            <v>1</v>
          </cell>
          <cell r="M3110">
            <v>0</v>
          </cell>
          <cell r="N3110">
            <v>13</v>
          </cell>
          <cell r="O3110">
            <v>28</v>
          </cell>
          <cell r="Q3110" t="str">
            <v>CWMID45017</v>
          </cell>
          <cell r="R3110" t="str">
            <v>CWMedical45017</v>
          </cell>
          <cell r="S3110" t="str">
            <v>CWMedicalMID45017</v>
          </cell>
          <cell r="T3110">
            <v>18548</v>
          </cell>
          <cell r="U3110">
            <v>601.77</v>
          </cell>
          <cell r="V3110">
            <v>380.90000000000003</v>
          </cell>
          <cell r="W3110">
            <v>449.96</v>
          </cell>
          <cell r="X3110">
            <v>8549.6648253741969</v>
          </cell>
          <cell r="Y3110">
            <v>7</v>
          </cell>
        </row>
        <row r="3111">
          <cell r="I3111">
            <v>0</v>
          </cell>
          <cell r="J3111">
            <v>0</v>
          </cell>
          <cell r="K3111">
            <v>0</v>
          </cell>
          <cell r="L3111">
            <v>0</v>
          </cell>
          <cell r="M3111">
            <v>8</v>
          </cell>
          <cell r="N3111">
            <v>8</v>
          </cell>
          <cell r="O3111">
            <v>34</v>
          </cell>
          <cell r="Q3111" t="str">
            <v>CWMID45017</v>
          </cell>
          <cell r="R3111" t="str">
            <v>CWMedical45017</v>
          </cell>
          <cell r="S3111" t="str">
            <v>CWMedicalMID45017</v>
          </cell>
          <cell r="T3111">
            <v>13312</v>
          </cell>
          <cell r="U3111">
            <v>370.32</v>
          </cell>
          <cell r="V3111">
            <v>234.4</v>
          </cell>
          <cell r="W3111">
            <v>400</v>
          </cell>
          <cell r="X3111">
            <v>7604.8</v>
          </cell>
          <cell r="Y3111">
            <v>8.5</v>
          </cell>
        </row>
        <row r="3112">
          <cell r="I3112">
            <v>468</v>
          </cell>
          <cell r="J3112">
            <v>0</v>
          </cell>
          <cell r="K3112">
            <v>0</v>
          </cell>
          <cell r="L3112">
            <v>0</v>
          </cell>
          <cell r="M3112">
            <v>0</v>
          </cell>
          <cell r="N3112">
            <v>468</v>
          </cell>
          <cell r="O3112">
            <v>468</v>
          </cell>
          <cell r="Q3112" t="str">
            <v>FRMID45017</v>
          </cell>
          <cell r="R3112" t="str">
            <v>FRMedical45017</v>
          </cell>
          <cell r="S3112" t="str">
            <v>FRMedicalMID45017</v>
          </cell>
          <cell r="T3112">
            <v>341640</v>
          </cell>
          <cell r="U3112">
            <v>21663.72</v>
          </cell>
          <cell r="V3112">
            <v>3252.6</v>
          </cell>
          <cell r="W3112">
            <v>7801.56</v>
          </cell>
          <cell r="X3112">
            <v>130657.30049261086</v>
          </cell>
          <cell r="Y3112">
            <v>117</v>
          </cell>
        </row>
        <row r="3113">
          <cell r="I3113">
            <v>0</v>
          </cell>
          <cell r="J3113">
            <v>58</v>
          </cell>
          <cell r="K3113">
            <v>57</v>
          </cell>
          <cell r="L3113">
            <v>23</v>
          </cell>
          <cell r="M3113">
            <v>0</v>
          </cell>
          <cell r="N3113">
            <v>138</v>
          </cell>
          <cell r="O3113">
            <v>311</v>
          </cell>
          <cell r="Q3113" t="str">
            <v>FRMID45017</v>
          </cell>
          <cell r="R3113" t="str">
            <v>FRMedical45017</v>
          </cell>
          <cell r="S3113" t="str">
            <v>FRMedicalMID45017</v>
          </cell>
          <cell r="T3113">
            <v>200077</v>
          </cell>
          <cell r="U3113">
            <v>6388.0199999999995</v>
          </cell>
          <cell r="V3113">
            <v>4043.4</v>
          </cell>
          <cell r="W3113">
            <v>4982.95</v>
          </cell>
          <cell r="X3113">
            <v>85973.876336421963</v>
          </cell>
          <cell r="Y3113">
            <v>77.75</v>
          </cell>
        </row>
        <row r="3114">
          <cell r="I3114">
            <v>0</v>
          </cell>
          <cell r="J3114">
            <v>0</v>
          </cell>
          <cell r="K3114">
            <v>0</v>
          </cell>
          <cell r="L3114">
            <v>0</v>
          </cell>
          <cell r="M3114">
            <v>70</v>
          </cell>
          <cell r="N3114">
            <v>70</v>
          </cell>
          <cell r="O3114">
            <v>281</v>
          </cell>
          <cell r="Q3114" t="str">
            <v>FRMID45017</v>
          </cell>
          <cell r="R3114" t="str">
            <v>FRMedical45017</v>
          </cell>
          <cell r="S3114" t="str">
            <v>FRMedicalMID45017</v>
          </cell>
          <cell r="T3114">
            <v>116480</v>
          </cell>
          <cell r="U3114">
            <v>3240.2999999999997</v>
          </cell>
          <cell r="V3114">
            <v>2051</v>
          </cell>
          <cell r="W3114">
            <v>3500</v>
          </cell>
          <cell r="X3114">
            <v>66542</v>
          </cell>
          <cell r="Y3114">
            <v>70.25</v>
          </cell>
        </row>
        <row r="3115">
          <cell r="I3115">
            <v>22</v>
          </cell>
          <cell r="J3115">
            <v>0</v>
          </cell>
          <cell r="K3115">
            <v>0</v>
          </cell>
          <cell r="L3115">
            <v>0</v>
          </cell>
          <cell r="M3115">
            <v>0</v>
          </cell>
          <cell r="N3115">
            <v>22</v>
          </cell>
          <cell r="O3115">
            <v>22</v>
          </cell>
          <cell r="Q3115" t="str">
            <v>GSEMID45017</v>
          </cell>
          <cell r="R3115" t="str">
            <v>GSEMedical45017</v>
          </cell>
          <cell r="S3115" t="str">
            <v>GSEMedicalMID45017</v>
          </cell>
          <cell r="T3115">
            <v>16060</v>
          </cell>
          <cell r="U3115">
            <v>1018.38</v>
          </cell>
          <cell r="V3115">
            <v>152.9</v>
          </cell>
          <cell r="W3115">
            <v>366.74</v>
          </cell>
          <cell r="X3115">
            <v>6142.0098522167491</v>
          </cell>
          <cell r="Y3115">
            <v>5.5</v>
          </cell>
        </row>
        <row r="3116">
          <cell r="I3116">
            <v>0</v>
          </cell>
          <cell r="J3116">
            <v>1</v>
          </cell>
          <cell r="K3116">
            <v>0</v>
          </cell>
          <cell r="L3116">
            <v>1</v>
          </cell>
          <cell r="M3116">
            <v>0</v>
          </cell>
          <cell r="N3116">
            <v>2</v>
          </cell>
          <cell r="O3116">
            <v>5</v>
          </cell>
          <cell r="Q3116" t="str">
            <v>GSEMID45017</v>
          </cell>
          <cell r="R3116" t="str">
            <v>GSEMedical45017</v>
          </cell>
          <cell r="S3116" t="str">
            <v>GSEMedicalMID45017</v>
          </cell>
          <cell r="T3116">
            <v>3071</v>
          </cell>
          <cell r="U3116">
            <v>92.58</v>
          </cell>
          <cell r="V3116">
            <v>58.6</v>
          </cell>
          <cell r="W3116">
            <v>83.33</v>
          </cell>
          <cell r="X3116">
            <v>1274.3264433357092</v>
          </cell>
          <cell r="Y3116">
            <v>1.25</v>
          </cell>
        </row>
        <row r="3117">
          <cell r="I3117">
            <v>0</v>
          </cell>
          <cell r="J3117">
            <v>0</v>
          </cell>
          <cell r="K3117">
            <v>0</v>
          </cell>
          <cell r="L3117">
            <v>0</v>
          </cell>
          <cell r="M3117">
            <v>5</v>
          </cell>
          <cell r="N3117">
            <v>5</v>
          </cell>
          <cell r="O3117">
            <v>19</v>
          </cell>
          <cell r="Q3117" t="str">
            <v>GSEMID45017</v>
          </cell>
          <cell r="R3117" t="str">
            <v>GSEMedical45017</v>
          </cell>
          <cell r="S3117" t="str">
            <v>GSEMedicalMID45017</v>
          </cell>
          <cell r="T3117">
            <v>8320</v>
          </cell>
          <cell r="U3117">
            <v>231.45</v>
          </cell>
          <cell r="V3117">
            <v>146.5</v>
          </cell>
          <cell r="W3117">
            <v>250</v>
          </cell>
          <cell r="X3117">
            <v>4753</v>
          </cell>
          <cell r="Y3117">
            <v>4.75</v>
          </cell>
        </row>
        <row r="3118">
          <cell r="I3118">
            <v>0</v>
          </cell>
          <cell r="J3118">
            <v>1</v>
          </cell>
          <cell r="K3118">
            <v>0</v>
          </cell>
          <cell r="L3118">
            <v>0</v>
          </cell>
          <cell r="M3118">
            <v>0</v>
          </cell>
          <cell r="N3118">
            <v>1</v>
          </cell>
          <cell r="O3118">
            <v>2</v>
          </cell>
          <cell r="Q3118" t="str">
            <v>FRMID45017</v>
          </cell>
          <cell r="R3118" t="str">
            <v>FRMedical45017</v>
          </cell>
          <cell r="S3118" t="str">
            <v>FRMedicalMID45017</v>
          </cell>
          <cell r="T3118">
            <v>1407</v>
          </cell>
          <cell r="U3118">
            <v>46.29</v>
          </cell>
          <cell r="V3118">
            <v>29.3</v>
          </cell>
          <cell r="W3118">
            <v>33.33</v>
          </cell>
          <cell r="X3118">
            <v>726.01086956521738</v>
          </cell>
          <cell r="Y3118">
            <v>0.5</v>
          </cell>
        </row>
        <row r="3119">
          <cell r="I3119">
            <v>59</v>
          </cell>
          <cell r="J3119">
            <v>0</v>
          </cell>
          <cell r="K3119">
            <v>0</v>
          </cell>
          <cell r="L3119">
            <v>0</v>
          </cell>
          <cell r="M3119">
            <v>0</v>
          </cell>
          <cell r="N3119">
            <v>59</v>
          </cell>
          <cell r="O3119">
            <v>59</v>
          </cell>
          <cell r="Q3119" t="str">
            <v>CWHRA45017</v>
          </cell>
          <cell r="R3119" t="str">
            <v>CWMedical45017</v>
          </cell>
          <cell r="S3119" t="str">
            <v>CWMedicalHRA45017</v>
          </cell>
          <cell r="T3119">
            <v>50858</v>
          </cell>
          <cell r="U3119">
            <v>2731.11</v>
          </cell>
          <cell r="V3119">
            <v>410.05</v>
          </cell>
          <cell r="W3119">
            <v>1966.4699999999998</v>
          </cell>
          <cell r="X3119">
            <v>20314.713471133287</v>
          </cell>
          <cell r="Y3119">
            <v>14.75</v>
          </cell>
        </row>
        <row r="3120">
          <cell r="I3120">
            <v>0</v>
          </cell>
          <cell r="J3120">
            <v>10</v>
          </cell>
          <cell r="K3120">
            <v>3</v>
          </cell>
          <cell r="L3120">
            <v>2</v>
          </cell>
          <cell r="M3120">
            <v>0</v>
          </cell>
          <cell r="N3120">
            <v>15</v>
          </cell>
          <cell r="O3120">
            <v>32</v>
          </cell>
          <cell r="Q3120" t="str">
            <v>CWHRA45017</v>
          </cell>
          <cell r="R3120" t="str">
            <v>CWMedical45017</v>
          </cell>
          <cell r="S3120" t="str">
            <v>CWMedicalHRA45017</v>
          </cell>
          <cell r="T3120">
            <v>25528</v>
          </cell>
          <cell r="U3120">
            <v>694.35</v>
          </cell>
          <cell r="V3120">
            <v>439.5</v>
          </cell>
          <cell r="W3120">
            <v>1066.71</v>
          </cell>
          <cell r="X3120">
            <v>12334.988489208634</v>
          </cell>
          <cell r="Y3120">
            <v>8</v>
          </cell>
        </row>
        <row r="3121">
          <cell r="I3121">
            <v>0</v>
          </cell>
          <cell r="J3121">
            <v>0</v>
          </cell>
          <cell r="K3121">
            <v>0</v>
          </cell>
          <cell r="L3121">
            <v>0</v>
          </cell>
          <cell r="M3121">
            <v>4</v>
          </cell>
          <cell r="N3121">
            <v>4</v>
          </cell>
          <cell r="O3121">
            <v>17</v>
          </cell>
          <cell r="Q3121" t="str">
            <v>CWHRA45017</v>
          </cell>
          <cell r="R3121" t="str">
            <v>CWMedical45017</v>
          </cell>
          <cell r="S3121" t="str">
            <v>CWMedicalHRA45017</v>
          </cell>
          <cell r="T3121">
            <v>7844</v>
          </cell>
          <cell r="U3121">
            <v>185.16</v>
          </cell>
          <cell r="V3121">
            <v>117.2</v>
          </cell>
          <cell r="W3121">
            <v>400</v>
          </cell>
          <cell r="X3121">
            <v>4536.4552845528451</v>
          </cell>
          <cell r="Y3121">
            <v>4.25</v>
          </cell>
        </row>
        <row r="3122">
          <cell r="I3122">
            <v>472</v>
          </cell>
          <cell r="J3122">
            <v>0</v>
          </cell>
          <cell r="K3122">
            <v>0</v>
          </cell>
          <cell r="L3122">
            <v>0</v>
          </cell>
          <cell r="M3122">
            <v>0</v>
          </cell>
          <cell r="N3122">
            <v>472</v>
          </cell>
          <cell r="O3122">
            <v>472</v>
          </cell>
          <cell r="Q3122" t="str">
            <v>FRHRA45017</v>
          </cell>
          <cell r="R3122" t="str">
            <v>FRMedical45017</v>
          </cell>
          <cell r="S3122" t="str">
            <v>FRMedicalHRA45017</v>
          </cell>
          <cell r="T3122">
            <v>406864</v>
          </cell>
          <cell r="U3122">
            <v>21848.880000000001</v>
          </cell>
          <cell r="V3122">
            <v>3280.4</v>
          </cell>
          <cell r="W3122">
            <v>15731.759999999998</v>
          </cell>
          <cell r="X3122">
            <v>162517.7077690663</v>
          </cell>
          <cell r="Y3122">
            <v>118</v>
          </cell>
        </row>
        <row r="3123">
          <cell r="I3123">
            <v>0</v>
          </cell>
          <cell r="J3123">
            <v>98</v>
          </cell>
          <cell r="K3123">
            <v>36</v>
          </cell>
          <cell r="L3123">
            <v>18</v>
          </cell>
          <cell r="M3123">
            <v>0</v>
          </cell>
          <cell r="N3123">
            <v>152</v>
          </cell>
          <cell r="O3123">
            <v>332</v>
          </cell>
          <cell r="Q3123" t="str">
            <v>FRHRA45017</v>
          </cell>
          <cell r="R3123" t="str">
            <v>FRMedical45017</v>
          </cell>
          <cell r="S3123" t="str">
            <v>FRMedicalHRA45017</v>
          </cell>
          <cell r="T3123">
            <v>258006</v>
          </cell>
          <cell r="U3123">
            <v>7036.08</v>
          </cell>
          <cell r="V3123">
            <v>4453.6000000000004</v>
          </cell>
          <cell r="W3123">
            <v>10733.779999999999</v>
          </cell>
          <cell r="X3123">
            <v>124358.4871942446</v>
          </cell>
          <cell r="Y3123">
            <v>83</v>
          </cell>
        </row>
        <row r="3124">
          <cell r="I3124">
            <v>0</v>
          </cell>
          <cell r="J3124">
            <v>0</v>
          </cell>
          <cell r="K3124">
            <v>0</v>
          </cell>
          <cell r="L3124">
            <v>0</v>
          </cell>
          <cell r="M3124">
            <v>150</v>
          </cell>
          <cell r="N3124">
            <v>150</v>
          </cell>
          <cell r="O3124">
            <v>646</v>
          </cell>
          <cell r="Q3124" t="str">
            <v>FRHRA45017</v>
          </cell>
          <cell r="R3124" t="str">
            <v>FRMedical45017</v>
          </cell>
          <cell r="S3124" t="str">
            <v>FRMedicalHRA45017</v>
          </cell>
          <cell r="T3124">
            <v>294150</v>
          </cell>
          <cell r="U3124">
            <v>6943.5</v>
          </cell>
          <cell r="V3124">
            <v>4395</v>
          </cell>
          <cell r="W3124">
            <v>15000</v>
          </cell>
          <cell r="X3124">
            <v>170117.07317073169</v>
          </cell>
          <cell r="Y3124">
            <v>161.5</v>
          </cell>
        </row>
        <row r="3125">
          <cell r="I3125">
            <v>37</v>
          </cell>
          <cell r="J3125">
            <v>0</v>
          </cell>
          <cell r="K3125">
            <v>0</v>
          </cell>
          <cell r="L3125">
            <v>0</v>
          </cell>
          <cell r="M3125">
            <v>0</v>
          </cell>
          <cell r="N3125">
            <v>37</v>
          </cell>
          <cell r="O3125">
            <v>37</v>
          </cell>
          <cell r="Q3125" t="str">
            <v>GSEHRA45017</v>
          </cell>
          <cell r="R3125" t="str">
            <v>GSEMedical45017</v>
          </cell>
          <cell r="S3125" t="str">
            <v>GSEMedicalHRA45017</v>
          </cell>
          <cell r="T3125">
            <v>31894</v>
          </cell>
          <cell r="U3125">
            <v>1712.73</v>
          </cell>
          <cell r="V3125">
            <v>257.15000000000003</v>
          </cell>
          <cell r="W3125">
            <v>1233.21</v>
          </cell>
          <cell r="X3125">
            <v>12739.735566642908</v>
          </cell>
          <cell r="Y3125">
            <v>9.25</v>
          </cell>
        </row>
        <row r="3126">
          <cell r="I3126">
            <v>0</v>
          </cell>
          <cell r="J3126">
            <v>4</v>
          </cell>
          <cell r="K3126">
            <v>1</v>
          </cell>
          <cell r="L3126">
            <v>4</v>
          </cell>
          <cell r="M3126">
            <v>0</v>
          </cell>
          <cell r="N3126">
            <v>9</v>
          </cell>
          <cell r="O3126">
            <v>24</v>
          </cell>
          <cell r="Q3126" t="str">
            <v>GSEHRA45017</v>
          </cell>
          <cell r="R3126" t="str">
            <v>GSEMedical45017</v>
          </cell>
          <cell r="S3126" t="str">
            <v>GSEMedicalHRA45017</v>
          </cell>
          <cell r="T3126">
            <v>16154</v>
          </cell>
          <cell r="U3126">
            <v>416.61</v>
          </cell>
          <cell r="V3126">
            <v>263.7</v>
          </cell>
          <cell r="W3126">
            <v>733.35</v>
          </cell>
          <cell r="X3126">
            <v>7019.355395683453</v>
          </cell>
          <cell r="Y3126">
            <v>6</v>
          </cell>
        </row>
        <row r="3127">
          <cell r="I3127">
            <v>0</v>
          </cell>
          <cell r="J3127">
            <v>0</v>
          </cell>
          <cell r="K3127">
            <v>0</v>
          </cell>
          <cell r="L3127">
            <v>0</v>
          </cell>
          <cell r="M3127">
            <v>12</v>
          </cell>
          <cell r="N3127">
            <v>12</v>
          </cell>
          <cell r="O3127">
            <v>42</v>
          </cell>
          <cell r="Q3127" t="str">
            <v>GSEHRA45017</v>
          </cell>
          <cell r="R3127" t="str">
            <v>GSEMedical45017</v>
          </cell>
          <cell r="S3127" t="str">
            <v>GSEMedicalHRA45017</v>
          </cell>
          <cell r="T3127">
            <v>23532</v>
          </cell>
          <cell r="U3127">
            <v>555.48</v>
          </cell>
          <cell r="V3127">
            <v>351.6</v>
          </cell>
          <cell r="W3127">
            <v>1200</v>
          </cell>
          <cell r="X3127">
            <v>13609.365853658535</v>
          </cell>
          <cell r="Y3127">
            <v>10.5</v>
          </cell>
        </row>
        <row r="3128">
          <cell r="I3128">
            <v>2</v>
          </cell>
          <cell r="J3128">
            <v>0</v>
          </cell>
          <cell r="K3128">
            <v>0</v>
          </cell>
          <cell r="L3128">
            <v>0</v>
          </cell>
          <cell r="M3128">
            <v>0</v>
          </cell>
          <cell r="N3128">
            <v>2</v>
          </cell>
          <cell r="O3128">
            <v>2</v>
          </cell>
          <cell r="Q3128" t="str">
            <v>HSHRA45017</v>
          </cell>
          <cell r="R3128" t="str">
            <v>HSMedical45017</v>
          </cell>
          <cell r="S3128" t="str">
            <v>HSMedicalHRA45017</v>
          </cell>
          <cell r="T3128">
            <v>1724</v>
          </cell>
          <cell r="U3128">
            <v>92.58</v>
          </cell>
          <cell r="V3128">
            <v>13.9</v>
          </cell>
          <cell r="W3128">
            <v>66.66</v>
          </cell>
          <cell r="X3128">
            <v>688.63435495367071</v>
          </cell>
          <cell r="Y3128">
            <v>0.5</v>
          </cell>
        </row>
        <row r="3129">
          <cell r="I3129">
            <v>1</v>
          </cell>
          <cell r="J3129">
            <v>0</v>
          </cell>
          <cell r="K3129">
            <v>0</v>
          </cell>
          <cell r="L3129">
            <v>0</v>
          </cell>
          <cell r="M3129">
            <v>0</v>
          </cell>
          <cell r="N3129">
            <v>1</v>
          </cell>
          <cell r="O3129">
            <v>1</v>
          </cell>
          <cell r="Q3129" t="str">
            <v>CWHRA45017</v>
          </cell>
          <cell r="R3129" t="str">
            <v>CWMedical45017</v>
          </cell>
          <cell r="S3129" t="str">
            <v>CWMedicalHRA45017</v>
          </cell>
          <cell r="T3129">
            <v>862</v>
          </cell>
          <cell r="U3129">
            <v>46.29</v>
          </cell>
          <cell r="V3129">
            <v>6.95</v>
          </cell>
          <cell r="W3129">
            <v>33.33</v>
          </cell>
          <cell r="X3129">
            <v>344.31717747683535</v>
          </cell>
          <cell r="Y3129">
            <v>0.25</v>
          </cell>
        </row>
        <row r="3130">
          <cell r="I3130">
            <v>0</v>
          </cell>
          <cell r="J3130">
            <v>1</v>
          </cell>
          <cell r="K3130">
            <v>0</v>
          </cell>
          <cell r="L3130">
            <v>0</v>
          </cell>
          <cell r="M3130">
            <v>0</v>
          </cell>
          <cell r="N3130">
            <v>1</v>
          </cell>
          <cell r="O3130">
            <v>2</v>
          </cell>
          <cell r="Q3130" t="str">
            <v>CWHRA45017</v>
          </cell>
          <cell r="R3130" t="str">
            <v>CWMedical45017</v>
          </cell>
          <cell r="S3130" t="str">
            <v>CWMedicalHRA45017</v>
          </cell>
          <cell r="T3130">
            <v>1662</v>
          </cell>
          <cell r="U3130">
            <v>46.29</v>
          </cell>
          <cell r="V3130">
            <v>29.3</v>
          </cell>
          <cell r="W3130">
            <v>66.67</v>
          </cell>
          <cell r="X3130">
            <v>885.93884892086328</v>
          </cell>
          <cell r="Y3130">
            <v>0.5</v>
          </cell>
        </row>
        <row r="3131">
          <cell r="I3131">
            <v>0</v>
          </cell>
          <cell r="J3131">
            <v>0</v>
          </cell>
          <cell r="K3131">
            <v>0</v>
          </cell>
          <cell r="L3131">
            <v>0</v>
          </cell>
          <cell r="M3131">
            <v>1</v>
          </cell>
          <cell r="N3131">
            <v>1</v>
          </cell>
          <cell r="O3131">
            <v>4</v>
          </cell>
          <cell r="Q3131" t="str">
            <v>CWHRA45017</v>
          </cell>
          <cell r="R3131" t="str">
            <v>CWMedical45017</v>
          </cell>
          <cell r="S3131" t="str">
            <v>CWMedicalHRA45017</v>
          </cell>
          <cell r="T3131">
            <v>1961</v>
          </cell>
          <cell r="U3131">
            <v>46.29</v>
          </cell>
          <cell r="V3131">
            <v>29.3</v>
          </cell>
          <cell r="W3131">
            <v>100</v>
          </cell>
          <cell r="X3131">
            <v>1134.1138211382113</v>
          </cell>
          <cell r="Y3131">
            <v>1</v>
          </cell>
        </row>
        <row r="3132">
          <cell r="I3132">
            <v>6</v>
          </cell>
          <cell r="J3132">
            <v>0</v>
          </cell>
          <cell r="K3132">
            <v>0</v>
          </cell>
          <cell r="L3132">
            <v>0</v>
          </cell>
          <cell r="M3132">
            <v>0</v>
          </cell>
          <cell r="N3132">
            <v>6</v>
          </cell>
          <cell r="O3132">
            <v>6</v>
          </cell>
          <cell r="Q3132" t="str">
            <v>FRHRA45017</v>
          </cell>
          <cell r="R3132" t="str">
            <v>FRMedical45017</v>
          </cell>
          <cell r="S3132" t="str">
            <v>FRMedicalHRA45017</v>
          </cell>
          <cell r="T3132">
            <v>5172</v>
          </cell>
          <cell r="U3132">
            <v>277.74</v>
          </cell>
          <cell r="V3132">
            <v>41.7</v>
          </cell>
          <cell r="W3132">
            <v>199.98</v>
          </cell>
          <cell r="X3132">
            <v>2065.9030648610124</v>
          </cell>
          <cell r="Y3132">
            <v>1.5</v>
          </cell>
        </row>
        <row r="3133">
          <cell r="I3133">
            <v>0</v>
          </cell>
          <cell r="J3133">
            <v>4</v>
          </cell>
          <cell r="K3133">
            <v>1</v>
          </cell>
          <cell r="L3133">
            <v>0</v>
          </cell>
          <cell r="M3133">
            <v>0</v>
          </cell>
          <cell r="N3133">
            <v>5</v>
          </cell>
          <cell r="O3133">
            <v>10</v>
          </cell>
          <cell r="Q3133" t="str">
            <v>FRHRA45017</v>
          </cell>
          <cell r="R3133" t="str">
            <v>FRMedical45017</v>
          </cell>
          <cell r="S3133" t="str">
            <v>FRMedicalHRA45017</v>
          </cell>
          <cell r="T3133">
            <v>8310</v>
          </cell>
          <cell r="U3133">
            <v>231.45</v>
          </cell>
          <cell r="V3133">
            <v>146.5</v>
          </cell>
          <cell r="W3133">
            <v>333.35</v>
          </cell>
          <cell r="X3133">
            <v>4238.8753956834535</v>
          </cell>
          <cell r="Y3133">
            <v>2.5</v>
          </cell>
        </row>
        <row r="3134">
          <cell r="I3134">
            <v>0</v>
          </cell>
          <cell r="J3134">
            <v>0</v>
          </cell>
          <cell r="K3134">
            <v>0</v>
          </cell>
          <cell r="L3134">
            <v>0</v>
          </cell>
          <cell r="M3134">
            <v>2</v>
          </cell>
          <cell r="N3134">
            <v>2</v>
          </cell>
          <cell r="O3134">
            <v>6</v>
          </cell>
          <cell r="Q3134" t="str">
            <v>FRHRA45017</v>
          </cell>
          <cell r="R3134" t="str">
            <v>FRMedical45017</v>
          </cell>
          <cell r="S3134" t="str">
            <v>FRMedicalHRA45017</v>
          </cell>
          <cell r="T3134">
            <v>3922</v>
          </cell>
          <cell r="U3134">
            <v>92.58</v>
          </cell>
          <cell r="V3134">
            <v>58.6</v>
          </cell>
          <cell r="W3134">
            <v>200</v>
          </cell>
          <cell r="X3134">
            <v>2268.2276422764226</v>
          </cell>
          <cell r="Y3134">
            <v>1.5</v>
          </cell>
        </row>
        <row r="3135">
          <cell r="I3135">
            <v>2</v>
          </cell>
          <cell r="J3135">
            <v>0</v>
          </cell>
          <cell r="K3135">
            <v>0</v>
          </cell>
          <cell r="L3135">
            <v>0</v>
          </cell>
          <cell r="M3135">
            <v>0</v>
          </cell>
          <cell r="N3135">
            <v>2</v>
          </cell>
          <cell r="O3135">
            <v>2</v>
          </cell>
          <cell r="Q3135" t="str">
            <v>GSEHRA45017</v>
          </cell>
          <cell r="R3135" t="str">
            <v>GSEMedical45017</v>
          </cell>
          <cell r="S3135" t="str">
            <v>GSEMedicalHRA45017</v>
          </cell>
          <cell r="T3135">
            <v>1724</v>
          </cell>
          <cell r="U3135">
            <v>92.58</v>
          </cell>
          <cell r="V3135">
            <v>13.9</v>
          </cell>
          <cell r="W3135">
            <v>66.66</v>
          </cell>
          <cell r="X3135">
            <v>688.63435495367071</v>
          </cell>
          <cell r="Y3135">
            <v>0.5</v>
          </cell>
        </row>
        <row r="3136">
          <cell r="I3136">
            <v>150</v>
          </cell>
          <cell r="J3136">
            <v>24</v>
          </cell>
          <cell r="K3136">
            <v>6</v>
          </cell>
          <cell r="L3136">
            <v>2</v>
          </cell>
          <cell r="M3136">
            <v>27</v>
          </cell>
          <cell r="N3136">
            <v>209</v>
          </cell>
          <cell r="O3136">
            <v>326</v>
          </cell>
          <cell r="Q3136" t="str">
            <v>CWHRA45017</v>
          </cell>
          <cell r="R3136" t="str">
            <v>CWMedical45017</v>
          </cell>
          <cell r="S3136" t="str">
            <v>CWMedicalHRA45017</v>
          </cell>
          <cell r="T3136">
            <v>236029</v>
          </cell>
          <cell r="U3136">
            <v>10155.310000000001</v>
          </cell>
          <cell r="V3136">
            <v>2771.2</v>
          </cell>
          <cell r="W3136">
            <v>0</v>
          </cell>
          <cell r="X3136">
            <v>109092.14216635773</v>
          </cell>
          <cell r="Y3136">
            <v>81.5</v>
          </cell>
        </row>
        <row r="3137">
          <cell r="I3137">
            <v>211</v>
          </cell>
          <cell r="J3137">
            <v>9</v>
          </cell>
          <cell r="K3137">
            <v>10</v>
          </cell>
          <cell r="L3137">
            <v>9</v>
          </cell>
          <cell r="M3137">
            <v>14</v>
          </cell>
          <cell r="N3137">
            <v>253</v>
          </cell>
          <cell r="O3137">
            <v>331</v>
          </cell>
          <cell r="Q3137" t="str">
            <v>CWMajor Medical45017</v>
          </cell>
          <cell r="R3137" t="str">
            <v>CWMedical45017</v>
          </cell>
          <cell r="S3137" t="str">
            <v>CWMedicalMajor Medical45017</v>
          </cell>
          <cell r="T3137">
            <v>193457</v>
          </cell>
          <cell r="U3137">
            <v>12293.27</v>
          </cell>
          <cell r="V3137">
            <v>2697.05</v>
          </cell>
          <cell r="W3137">
            <v>0</v>
          </cell>
          <cell r="X3137">
            <v>41516.824913108241</v>
          </cell>
          <cell r="Y3137">
            <v>82.75</v>
          </cell>
        </row>
        <row r="3138">
          <cell r="I3138">
            <v>178</v>
          </cell>
          <cell r="J3138">
            <v>16</v>
          </cell>
          <cell r="K3138">
            <v>12</v>
          </cell>
          <cell r="L3138">
            <v>14</v>
          </cell>
          <cell r="M3138">
            <v>15</v>
          </cell>
          <cell r="N3138">
            <v>235</v>
          </cell>
          <cell r="O3138">
            <v>332</v>
          </cell>
          <cell r="Q3138" t="str">
            <v>CWMID45017</v>
          </cell>
          <cell r="R3138" t="str">
            <v>CWMedical45017</v>
          </cell>
          <cell r="S3138" t="str">
            <v>CWMedicalMID45017</v>
          </cell>
          <cell r="T3138">
            <v>217592</v>
          </cell>
          <cell r="U3138">
            <v>11418.650000000001</v>
          </cell>
          <cell r="V3138">
            <v>2907.2000000000003</v>
          </cell>
          <cell r="W3138">
            <v>0</v>
          </cell>
          <cell r="X3138">
            <v>89825.822180829957</v>
          </cell>
          <cell r="Y3138">
            <v>83</v>
          </cell>
        </row>
        <row r="3139">
          <cell r="I3139">
            <v>0</v>
          </cell>
          <cell r="J3139">
            <v>0</v>
          </cell>
          <cell r="K3139">
            <v>0</v>
          </cell>
          <cell r="L3139">
            <v>0</v>
          </cell>
          <cell r="M3139">
            <v>1</v>
          </cell>
          <cell r="N3139">
            <v>1</v>
          </cell>
          <cell r="O3139">
            <v>6</v>
          </cell>
          <cell r="Q3139" t="str">
            <v>CWHRA45017</v>
          </cell>
          <cell r="R3139" t="str">
            <v>CWMedical45017</v>
          </cell>
          <cell r="S3139" t="str">
            <v>CWMedicalHRA45017</v>
          </cell>
          <cell r="T3139">
            <v>1961</v>
          </cell>
          <cell r="U3139">
            <v>48.59</v>
          </cell>
          <cell r="V3139">
            <v>29.3</v>
          </cell>
          <cell r="W3139">
            <v>0</v>
          </cell>
          <cell r="X3139">
            <v>1134.1138211382113</v>
          </cell>
          <cell r="Y3139">
            <v>1.5</v>
          </cell>
        </row>
        <row r="3140">
          <cell r="I3140">
            <v>0</v>
          </cell>
          <cell r="J3140">
            <v>1</v>
          </cell>
          <cell r="K3140">
            <v>0</v>
          </cell>
          <cell r="L3140">
            <v>0</v>
          </cell>
          <cell r="M3140">
            <v>0</v>
          </cell>
          <cell r="N3140">
            <v>1</v>
          </cell>
          <cell r="O3140">
            <v>2</v>
          </cell>
          <cell r="Q3140" t="str">
            <v>CWMajor Medical45017</v>
          </cell>
          <cell r="R3140" t="str">
            <v>CWMedical45017</v>
          </cell>
          <cell r="S3140" t="str">
            <v>CWMedicalMajor Medical45017</v>
          </cell>
          <cell r="T3140">
            <v>1242</v>
          </cell>
          <cell r="U3140">
            <v>48.59</v>
          </cell>
          <cell r="V3140">
            <v>29.3</v>
          </cell>
          <cell r="W3140">
            <v>0</v>
          </cell>
          <cell r="X3140">
            <v>556.47916666666663</v>
          </cell>
          <cell r="Y3140">
            <v>0.5</v>
          </cell>
        </row>
        <row r="3141">
          <cell r="I3141">
            <v>631</v>
          </cell>
          <cell r="J3141">
            <v>127</v>
          </cell>
          <cell r="K3141">
            <v>34</v>
          </cell>
          <cell r="L3141">
            <v>54</v>
          </cell>
          <cell r="M3141">
            <v>168</v>
          </cell>
          <cell r="N3141">
            <v>1014</v>
          </cell>
          <cell r="O3141">
            <v>1827</v>
          </cell>
          <cell r="Q3141" t="str">
            <v>FRHRA45017</v>
          </cell>
          <cell r="R3141" t="str">
            <v>FRMedical45017</v>
          </cell>
          <cell r="S3141" t="str">
            <v>FRMedicalHRA45017</v>
          </cell>
          <cell r="T3141">
            <v>1246846</v>
          </cell>
          <cell r="U3141">
            <v>49270.26</v>
          </cell>
          <cell r="V3141">
            <v>15607.349999999999</v>
          </cell>
          <cell r="W3141">
            <v>0</v>
          </cell>
          <cell r="X3141">
            <v>581480.0547520523</v>
          </cell>
          <cell r="Y3141">
            <v>456.75</v>
          </cell>
        </row>
        <row r="3142">
          <cell r="I3142">
            <v>1064</v>
          </cell>
          <cell r="J3142">
            <v>82</v>
          </cell>
          <cell r="K3142">
            <v>60</v>
          </cell>
          <cell r="L3142">
            <v>48</v>
          </cell>
          <cell r="M3142">
            <v>74</v>
          </cell>
          <cell r="N3142">
            <v>1328</v>
          </cell>
          <cell r="O3142">
            <v>1772</v>
          </cell>
          <cell r="Q3142" t="str">
            <v>FRMajor Medical45017</v>
          </cell>
          <cell r="R3142" t="str">
            <v>FRMedical45017</v>
          </cell>
          <cell r="S3142" t="str">
            <v>FRMedicalMajor Medical45017</v>
          </cell>
          <cell r="T3142">
            <v>1041740</v>
          </cell>
          <cell r="U3142">
            <v>64527.520000000004</v>
          </cell>
          <cell r="V3142">
            <v>15130</v>
          </cell>
          <cell r="W3142">
            <v>0</v>
          </cell>
          <cell r="X3142">
            <v>236543.42870738168</v>
          </cell>
          <cell r="Y3142">
            <v>443</v>
          </cell>
        </row>
        <row r="3143">
          <cell r="I3143">
            <v>663</v>
          </cell>
          <cell r="J3143">
            <v>100</v>
          </cell>
          <cell r="K3143">
            <v>62</v>
          </cell>
          <cell r="L3143">
            <v>67</v>
          </cell>
          <cell r="M3143">
            <v>145</v>
          </cell>
          <cell r="N3143">
            <v>1037</v>
          </cell>
          <cell r="O3143">
            <v>1754</v>
          </cell>
          <cell r="Q3143" t="str">
            <v>FRMID45017</v>
          </cell>
          <cell r="R3143" t="str">
            <v>FRMedical45017</v>
          </cell>
          <cell r="S3143" t="str">
            <v>FRMedicalMID45017</v>
          </cell>
          <cell r="T3143">
            <v>1064692</v>
          </cell>
          <cell r="U3143">
            <v>50387.83</v>
          </cell>
          <cell r="V3143">
            <v>15566.050000000001</v>
          </cell>
          <cell r="W3143">
            <v>0</v>
          </cell>
          <cell r="X3143">
            <v>466268.63833744725</v>
          </cell>
          <cell r="Y3143">
            <v>438.5</v>
          </cell>
        </row>
        <row r="3144">
          <cell r="I3144">
            <v>6</v>
          </cell>
          <cell r="J3144">
            <v>2</v>
          </cell>
          <cell r="K3144">
            <v>1</v>
          </cell>
          <cell r="L3144">
            <v>0</v>
          </cell>
          <cell r="M3144">
            <v>2</v>
          </cell>
          <cell r="N3144">
            <v>11</v>
          </cell>
          <cell r="O3144">
            <v>19</v>
          </cell>
          <cell r="Q3144" t="str">
            <v>FRHRA45017</v>
          </cell>
          <cell r="R3144" t="str">
            <v>FRMedical45017</v>
          </cell>
          <cell r="S3144" t="str">
            <v>FRMedicalHRA45017</v>
          </cell>
          <cell r="T3144">
            <v>14080</v>
          </cell>
          <cell r="U3144">
            <v>534.49</v>
          </cell>
          <cell r="V3144">
            <v>188.2</v>
          </cell>
          <cell r="W3144">
            <v>0</v>
          </cell>
          <cell r="X3144">
            <v>6801.1284049791611</v>
          </cell>
          <cell r="Y3144">
            <v>4.75</v>
          </cell>
        </row>
        <row r="3145">
          <cell r="I3145">
            <v>2</v>
          </cell>
          <cell r="J3145">
            <v>1</v>
          </cell>
          <cell r="K3145">
            <v>1</v>
          </cell>
          <cell r="L3145">
            <v>0</v>
          </cell>
          <cell r="M3145">
            <v>2</v>
          </cell>
          <cell r="N3145">
            <v>6</v>
          </cell>
          <cell r="O3145">
            <v>15</v>
          </cell>
          <cell r="Q3145" t="str">
            <v>FRMajor Medical45017</v>
          </cell>
          <cell r="R3145" t="str">
            <v>FRMedical45017</v>
          </cell>
          <cell r="S3145" t="str">
            <v>FRMedicalMajor Medical45017</v>
          </cell>
          <cell r="T3145">
            <v>6710</v>
          </cell>
          <cell r="U3145">
            <v>291.54000000000002</v>
          </cell>
          <cell r="V3145">
            <v>131.1</v>
          </cell>
          <cell r="W3145">
            <v>0</v>
          </cell>
          <cell r="X3145">
            <v>2462.0213712346904</v>
          </cell>
          <cell r="Y3145">
            <v>3.75</v>
          </cell>
        </row>
        <row r="3146">
          <cell r="I3146">
            <v>3</v>
          </cell>
          <cell r="J3146">
            <v>0</v>
          </cell>
          <cell r="K3146">
            <v>0</v>
          </cell>
          <cell r="L3146">
            <v>0</v>
          </cell>
          <cell r="M3146">
            <v>4</v>
          </cell>
          <cell r="N3146">
            <v>7</v>
          </cell>
          <cell r="O3146">
            <v>21</v>
          </cell>
          <cell r="Q3146" t="str">
            <v>FRMID45017</v>
          </cell>
          <cell r="R3146" t="str">
            <v>FRMedical45017</v>
          </cell>
          <cell r="S3146" t="str">
            <v>FRMedicalMID45017</v>
          </cell>
          <cell r="T3146">
            <v>8846</v>
          </cell>
          <cell r="U3146">
            <v>340.13</v>
          </cell>
          <cell r="V3146">
            <v>138.05000000000001</v>
          </cell>
          <cell r="W3146">
            <v>0</v>
          </cell>
          <cell r="X3146">
            <v>4639.9467980295567</v>
          </cell>
          <cell r="Y3146">
            <v>5.25</v>
          </cell>
        </row>
        <row r="3147">
          <cell r="I3147">
            <v>7</v>
          </cell>
          <cell r="J3147">
            <v>2</v>
          </cell>
          <cell r="K3147">
            <v>1</v>
          </cell>
          <cell r="L3147">
            <v>1</v>
          </cell>
          <cell r="M3147">
            <v>3</v>
          </cell>
          <cell r="N3147">
            <v>14</v>
          </cell>
          <cell r="O3147">
            <v>28</v>
          </cell>
          <cell r="Q3147" t="str">
            <v>GSEHRA45017</v>
          </cell>
          <cell r="R3147" t="str">
            <v>GSEMedical45017</v>
          </cell>
          <cell r="S3147" t="str">
            <v>GSEMedicalHRA45017</v>
          </cell>
          <cell r="T3147">
            <v>18864</v>
          </cell>
          <cell r="U3147">
            <v>680.26</v>
          </cell>
          <cell r="V3147">
            <v>253.75</v>
          </cell>
          <cell r="W3147">
            <v>0</v>
          </cell>
          <cell r="X3147">
            <v>8974.6794035942075</v>
          </cell>
          <cell r="Y3147">
            <v>7</v>
          </cell>
        </row>
        <row r="3148">
          <cell r="I3148">
            <v>8</v>
          </cell>
          <cell r="J3148">
            <v>0</v>
          </cell>
          <cell r="K3148">
            <v>0</v>
          </cell>
          <cell r="L3148">
            <v>1</v>
          </cell>
          <cell r="M3148">
            <v>3</v>
          </cell>
          <cell r="N3148">
            <v>12</v>
          </cell>
          <cell r="O3148">
            <v>24</v>
          </cell>
          <cell r="Q3148" t="str">
            <v>GSEMajor Medical45017</v>
          </cell>
          <cell r="R3148" t="str">
            <v>GSEMedical45017</v>
          </cell>
          <cell r="S3148" t="str">
            <v>GSEMedicalMajor Medical45017</v>
          </cell>
          <cell r="T3148">
            <v>11032</v>
          </cell>
          <cell r="U3148">
            <v>583.08000000000004</v>
          </cell>
          <cell r="V3148">
            <v>172.8</v>
          </cell>
          <cell r="W3148">
            <v>0</v>
          </cell>
          <cell r="X3148">
            <v>3147.7000993048659</v>
          </cell>
          <cell r="Y3148">
            <v>6</v>
          </cell>
        </row>
        <row r="3149">
          <cell r="I3149">
            <v>5</v>
          </cell>
          <cell r="J3149">
            <v>1</v>
          </cell>
          <cell r="K3149">
            <v>0</v>
          </cell>
          <cell r="L3149">
            <v>0</v>
          </cell>
          <cell r="M3149">
            <v>1</v>
          </cell>
          <cell r="N3149">
            <v>7</v>
          </cell>
          <cell r="O3149">
            <v>11</v>
          </cell>
          <cell r="Q3149" t="str">
            <v>GSEMID45017</v>
          </cell>
          <cell r="R3149" t="str">
            <v>GSEMedical45017</v>
          </cell>
          <cell r="S3149" t="str">
            <v>GSEMedicalMID45017</v>
          </cell>
          <cell r="T3149">
            <v>6721</v>
          </cell>
          <cell r="U3149">
            <v>340.13</v>
          </cell>
          <cell r="V3149">
            <v>93.35</v>
          </cell>
          <cell r="W3149">
            <v>0</v>
          </cell>
          <cell r="X3149">
            <v>3072.5221996144787</v>
          </cell>
          <cell r="Y3149">
            <v>2.75</v>
          </cell>
        </row>
        <row r="3150">
          <cell r="I3150">
            <v>10</v>
          </cell>
          <cell r="J3150">
            <v>1</v>
          </cell>
          <cell r="K3150">
            <v>0</v>
          </cell>
          <cell r="L3150">
            <v>0</v>
          </cell>
          <cell r="M3150">
            <v>0</v>
          </cell>
          <cell r="N3150">
            <v>11</v>
          </cell>
          <cell r="O3150">
            <v>12</v>
          </cell>
          <cell r="Q3150" t="str">
            <v>HSHRA45017</v>
          </cell>
          <cell r="R3150" t="str">
            <v>HSMedical45017</v>
          </cell>
          <cell r="S3150" t="str">
            <v>HSMedicalHRA45017</v>
          </cell>
          <cell r="T3150">
            <v>10282</v>
          </cell>
          <cell r="U3150">
            <v>534.49</v>
          </cell>
          <cell r="V3150">
            <v>98.8</v>
          </cell>
          <cell r="W3150">
            <v>0</v>
          </cell>
          <cell r="X3150">
            <v>4329.1106236892165</v>
          </cell>
          <cell r="Y3150">
            <v>3</v>
          </cell>
        </row>
        <row r="3151">
          <cell r="I3151">
            <v>15</v>
          </cell>
          <cell r="J3151">
            <v>0</v>
          </cell>
          <cell r="K3151">
            <v>1</v>
          </cell>
          <cell r="L3151">
            <v>0</v>
          </cell>
          <cell r="M3151">
            <v>0</v>
          </cell>
          <cell r="N3151">
            <v>16</v>
          </cell>
          <cell r="O3151">
            <v>17</v>
          </cell>
          <cell r="Q3151" t="str">
            <v>HSMajor Medical45017</v>
          </cell>
          <cell r="R3151" t="str">
            <v>HSMedical45017</v>
          </cell>
          <cell r="S3151" t="str">
            <v>HSMedicalMajor Medical45017</v>
          </cell>
          <cell r="T3151">
            <v>10917</v>
          </cell>
          <cell r="U3151">
            <v>777.44</v>
          </cell>
          <cell r="V3151">
            <v>133.55000000000001</v>
          </cell>
          <cell r="W3151">
            <v>0</v>
          </cell>
          <cell r="X3151">
            <v>1796.2264150943397</v>
          </cell>
          <cell r="Y3151">
            <v>4.25</v>
          </cell>
        </row>
        <row r="3152">
          <cell r="I3152">
            <v>18</v>
          </cell>
          <cell r="J3152">
            <v>0</v>
          </cell>
          <cell r="K3152">
            <v>0</v>
          </cell>
          <cell r="L3152">
            <v>2</v>
          </cell>
          <cell r="M3152">
            <v>1</v>
          </cell>
          <cell r="N3152">
            <v>21</v>
          </cell>
          <cell r="O3152">
            <v>27</v>
          </cell>
          <cell r="Q3152" t="str">
            <v>HSMID45017</v>
          </cell>
          <cell r="R3152" t="str">
            <v>HSMedical45017</v>
          </cell>
          <cell r="S3152" t="str">
            <v>HSMedicalMID45017</v>
          </cell>
          <cell r="T3152">
            <v>18132</v>
          </cell>
          <cell r="U3152">
            <v>1020.3900000000001</v>
          </cell>
          <cell r="V3152">
            <v>213</v>
          </cell>
          <cell r="W3152">
            <v>0</v>
          </cell>
          <cell r="X3152">
            <v>7072.5119357183248</v>
          </cell>
          <cell r="Y3152">
            <v>6.75</v>
          </cell>
        </row>
        <row r="3153">
          <cell r="I3153">
            <v>1</v>
          </cell>
          <cell r="J3153">
            <v>0</v>
          </cell>
          <cell r="K3153">
            <v>0</v>
          </cell>
          <cell r="L3153">
            <v>0</v>
          </cell>
          <cell r="M3153">
            <v>0</v>
          </cell>
          <cell r="N3153">
            <v>1</v>
          </cell>
          <cell r="O3153">
            <v>1</v>
          </cell>
          <cell r="Q3153" t="str">
            <v>HSMID45017</v>
          </cell>
          <cell r="R3153" t="str">
            <v>HSMedical45017</v>
          </cell>
          <cell r="S3153" t="str">
            <v>HSMedicalMID45017</v>
          </cell>
          <cell r="T3153">
            <v>730</v>
          </cell>
          <cell r="U3153">
            <v>48.59</v>
          </cell>
          <cell r="V3153">
            <v>6.95</v>
          </cell>
          <cell r="W3153">
            <v>0</v>
          </cell>
          <cell r="X3153">
            <v>279.18226600985224</v>
          </cell>
          <cell r="Y3153">
            <v>0.25</v>
          </cell>
        </row>
        <row r="3154">
          <cell r="I3154">
            <v>4</v>
          </cell>
          <cell r="J3154">
            <v>1</v>
          </cell>
          <cell r="K3154">
            <v>0</v>
          </cell>
          <cell r="L3154">
            <v>0</v>
          </cell>
          <cell r="M3154">
            <v>1</v>
          </cell>
          <cell r="N3154">
            <v>6</v>
          </cell>
          <cell r="O3154">
            <v>12</v>
          </cell>
          <cell r="Q3154" t="str">
            <v>WNHRA45017</v>
          </cell>
          <cell r="R3154" t="str">
            <v>WNMedical45017</v>
          </cell>
          <cell r="S3154" t="str">
            <v>WNMedicalHRA45017</v>
          </cell>
          <cell r="T3154">
            <v>7071</v>
          </cell>
          <cell r="U3154">
            <v>291.54000000000002</v>
          </cell>
          <cell r="V3154">
            <v>86.4</v>
          </cell>
          <cell r="W3154">
            <v>0</v>
          </cell>
          <cell r="X3154">
            <v>3397.3213799664159</v>
          </cell>
          <cell r="Y3154">
            <v>3</v>
          </cell>
        </row>
        <row r="3155">
          <cell r="I3155">
            <v>21</v>
          </cell>
          <cell r="J3155">
            <v>1</v>
          </cell>
          <cell r="K3155">
            <v>0</v>
          </cell>
          <cell r="L3155">
            <v>0</v>
          </cell>
          <cell r="M3155">
            <v>4</v>
          </cell>
          <cell r="N3155">
            <v>26</v>
          </cell>
          <cell r="O3155">
            <v>41</v>
          </cell>
          <cell r="Q3155" t="str">
            <v>WNMajor Medical45017</v>
          </cell>
          <cell r="R3155" t="str">
            <v>WNMedical45017</v>
          </cell>
          <cell r="S3155" t="str">
            <v>WNMedicalMajor Medical45017</v>
          </cell>
          <cell r="T3155">
            <v>20659</v>
          </cell>
          <cell r="U3155">
            <v>1263.3400000000001</v>
          </cell>
          <cell r="V3155">
            <v>292.45000000000005</v>
          </cell>
          <cell r="W3155">
            <v>0</v>
          </cell>
          <cell r="X3155">
            <v>5240.1107456140344</v>
          </cell>
          <cell r="Y3155">
            <v>10.25</v>
          </cell>
        </row>
        <row r="3156">
          <cell r="I3156">
            <v>9</v>
          </cell>
          <cell r="J3156">
            <v>0</v>
          </cell>
          <cell r="K3156">
            <v>0</v>
          </cell>
          <cell r="L3156">
            <v>0</v>
          </cell>
          <cell r="M3156">
            <v>1</v>
          </cell>
          <cell r="N3156">
            <v>10</v>
          </cell>
          <cell r="O3156">
            <v>13</v>
          </cell>
          <cell r="Q3156" t="str">
            <v>WNMID45017</v>
          </cell>
          <cell r="R3156" t="str">
            <v>WNMedical45017</v>
          </cell>
          <cell r="S3156" t="str">
            <v>WNMedicalMID45017</v>
          </cell>
          <cell r="T3156">
            <v>8234</v>
          </cell>
          <cell r="U3156">
            <v>485.90000000000003</v>
          </cell>
          <cell r="V3156">
            <v>91.850000000000009</v>
          </cell>
          <cell r="W3156">
            <v>0</v>
          </cell>
          <cell r="X3156">
            <v>3463.2403940886702</v>
          </cell>
          <cell r="Y3156">
            <v>3.25</v>
          </cell>
        </row>
        <row r="3157">
          <cell r="I3157">
            <v>663</v>
          </cell>
          <cell r="J3157">
            <v>107</v>
          </cell>
          <cell r="K3157">
            <v>51</v>
          </cell>
          <cell r="L3157">
            <v>23</v>
          </cell>
          <cell r="M3157">
            <v>91</v>
          </cell>
          <cell r="N3157">
            <v>935</v>
          </cell>
          <cell r="O3157">
            <v>1443</v>
          </cell>
          <cell r="R3157" t="str">
            <v>CWDental45017</v>
          </cell>
          <cell r="T3157">
            <v>48633</v>
          </cell>
          <cell r="U3157">
            <v>2664.75</v>
          </cell>
          <cell r="V3157">
            <v>0</v>
          </cell>
          <cell r="W3157">
            <v>0</v>
          </cell>
          <cell r="X3157">
            <v>48633</v>
          </cell>
          <cell r="Y3157">
            <v>0</v>
          </cell>
        </row>
        <row r="3158">
          <cell r="I3158">
            <v>2</v>
          </cell>
          <cell r="J3158">
            <v>3</v>
          </cell>
          <cell r="K3158">
            <v>0</v>
          </cell>
          <cell r="L3158">
            <v>0</v>
          </cell>
          <cell r="M3158">
            <v>2</v>
          </cell>
          <cell r="N3158">
            <v>7</v>
          </cell>
          <cell r="O3158">
            <v>18</v>
          </cell>
          <cell r="R3158" t="str">
            <v>CWDental45017</v>
          </cell>
          <cell r="T3158">
            <v>494</v>
          </cell>
          <cell r="U3158">
            <v>19.95</v>
          </cell>
          <cell r="V3158">
            <v>0</v>
          </cell>
          <cell r="W3158">
            <v>0</v>
          </cell>
          <cell r="X3158">
            <v>494</v>
          </cell>
          <cell r="Y3158">
            <v>0</v>
          </cell>
        </row>
        <row r="3159">
          <cell r="I3159">
            <v>17</v>
          </cell>
          <cell r="J3159">
            <v>2</v>
          </cell>
          <cell r="K3159">
            <v>0</v>
          </cell>
          <cell r="L3159">
            <v>1</v>
          </cell>
          <cell r="M3159">
            <v>1</v>
          </cell>
          <cell r="N3159">
            <v>21</v>
          </cell>
          <cell r="O3159">
            <v>30</v>
          </cell>
          <cell r="R3159" t="str">
            <v>CWDental45017</v>
          </cell>
          <cell r="T3159">
            <v>1007</v>
          </cell>
          <cell r="U3159">
            <v>59.85</v>
          </cell>
          <cell r="V3159">
            <v>0</v>
          </cell>
          <cell r="W3159">
            <v>0</v>
          </cell>
          <cell r="X3159">
            <v>1007</v>
          </cell>
          <cell r="Y3159">
            <v>0</v>
          </cell>
        </row>
        <row r="3160">
          <cell r="I3160">
            <v>4</v>
          </cell>
          <cell r="J3160">
            <v>0</v>
          </cell>
          <cell r="K3160">
            <v>0</v>
          </cell>
          <cell r="L3160">
            <v>0</v>
          </cell>
          <cell r="M3160">
            <v>0</v>
          </cell>
          <cell r="N3160">
            <v>4</v>
          </cell>
          <cell r="O3160">
            <v>4</v>
          </cell>
          <cell r="R3160" t="str">
            <v>CWDental45017</v>
          </cell>
          <cell r="T3160">
            <v>156</v>
          </cell>
          <cell r="U3160">
            <v>11.4</v>
          </cell>
          <cell r="V3160">
            <v>0</v>
          </cell>
          <cell r="W3160">
            <v>0</v>
          </cell>
          <cell r="X3160">
            <v>156</v>
          </cell>
          <cell r="Y3160">
            <v>0</v>
          </cell>
        </row>
        <row r="3161">
          <cell r="I3161">
            <v>3534</v>
          </cell>
          <cell r="J3161">
            <v>605</v>
          </cell>
          <cell r="K3161">
            <v>338</v>
          </cell>
          <cell r="L3161">
            <v>191</v>
          </cell>
          <cell r="M3161">
            <v>732</v>
          </cell>
          <cell r="N3161">
            <v>5400</v>
          </cell>
          <cell r="O3161">
            <v>9137</v>
          </cell>
          <cell r="R3161" t="str">
            <v>FRDental45017</v>
          </cell>
          <cell r="T3161">
            <v>298022</v>
          </cell>
          <cell r="U3161">
            <v>15390</v>
          </cell>
          <cell r="V3161">
            <v>0</v>
          </cell>
          <cell r="W3161">
            <v>0</v>
          </cell>
          <cell r="X3161">
            <v>298022</v>
          </cell>
          <cell r="Y3161">
            <v>0</v>
          </cell>
        </row>
        <row r="3162">
          <cell r="I3162">
            <v>24</v>
          </cell>
          <cell r="J3162">
            <v>7</v>
          </cell>
          <cell r="K3162">
            <v>3</v>
          </cell>
          <cell r="L3162">
            <v>0</v>
          </cell>
          <cell r="M3162">
            <v>11</v>
          </cell>
          <cell r="N3162">
            <v>45</v>
          </cell>
          <cell r="O3162">
            <v>87</v>
          </cell>
          <cell r="R3162" t="str">
            <v>FRDental45017</v>
          </cell>
          <cell r="T3162">
            <v>2756</v>
          </cell>
          <cell r="U3162">
            <v>128.25</v>
          </cell>
          <cell r="V3162">
            <v>0</v>
          </cell>
          <cell r="W3162">
            <v>0</v>
          </cell>
          <cell r="X3162">
            <v>2756</v>
          </cell>
          <cell r="Y3162">
            <v>0</v>
          </cell>
        </row>
        <row r="3163">
          <cell r="I3163">
            <v>11</v>
          </cell>
          <cell r="J3163">
            <v>1</v>
          </cell>
          <cell r="K3163">
            <v>1</v>
          </cell>
          <cell r="L3163">
            <v>0</v>
          </cell>
          <cell r="M3163">
            <v>1</v>
          </cell>
          <cell r="N3163">
            <v>14</v>
          </cell>
          <cell r="O3163">
            <v>19</v>
          </cell>
          <cell r="R3163" t="str">
            <v>FRDental45017</v>
          </cell>
          <cell r="T3163">
            <v>673</v>
          </cell>
          <cell r="U3163">
            <v>39.9</v>
          </cell>
          <cell r="V3163">
            <v>0</v>
          </cell>
          <cell r="W3163">
            <v>0</v>
          </cell>
          <cell r="X3163">
            <v>673</v>
          </cell>
          <cell r="Y3163">
            <v>0</v>
          </cell>
        </row>
        <row r="3164">
          <cell r="I3164">
            <v>6</v>
          </cell>
          <cell r="J3164">
            <v>1</v>
          </cell>
          <cell r="K3164">
            <v>1</v>
          </cell>
          <cell r="L3164">
            <v>1</v>
          </cell>
          <cell r="M3164">
            <v>0</v>
          </cell>
          <cell r="N3164">
            <v>9</v>
          </cell>
          <cell r="O3164">
            <v>13</v>
          </cell>
          <cell r="R3164" t="str">
            <v>FRDental45017</v>
          </cell>
          <cell r="T3164">
            <v>478</v>
          </cell>
          <cell r="U3164">
            <v>25.650000000000002</v>
          </cell>
          <cell r="V3164">
            <v>0</v>
          </cell>
          <cell r="W3164">
            <v>0</v>
          </cell>
          <cell r="X3164">
            <v>478</v>
          </cell>
          <cell r="Y3164">
            <v>0</v>
          </cell>
        </row>
        <row r="3165">
          <cell r="I3165">
            <v>107</v>
          </cell>
          <cell r="J3165">
            <v>10</v>
          </cell>
          <cell r="K3165">
            <v>7</v>
          </cell>
          <cell r="L3165">
            <v>8</v>
          </cell>
          <cell r="M3165">
            <v>28</v>
          </cell>
          <cell r="N3165">
            <v>160</v>
          </cell>
          <cell r="O3165">
            <v>278</v>
          </cell>
          <cell r="R3165" t="str">
            <v>GSEDental45017</v>
          </cell>
          <cell r="T3165">
            <v>8997</v>
          </cell>
          <cell r="U3165">
            <v>456</v>
          </cell>
          <cell r="V3165">
            <v>0</v>
          </cell>
          <cell r="W3165">
            <v>0</v>
          </cell>
          <cell r="X3165">
            <v>8997</v>
          </cell>
          <cell r="Y3165">
            <v>0</v>
          </cell>
        </row>
        <row r="3166">
          <cell r="I3166">
            <v>1</v>
          </cell>
          <cell r="J3166">
            <v>1</v>
          </cell>
          <cell r="K3166">
            <v>1</v>
          </cell>
          <cell r="L3166">
            <v>0</v>
          </cell>
          <cell r="M3166">
            <v>1</v>
          </cell>
          <cell r="N3166">
            <v>4</v>
          </cell>
          <cell r="O3166">
            <v>9</v>
          </cell>
          <cell r="R3166" t="str">
            <v>GSEDental45017</v>
          </cell>
          <cell r="T3166">
            <v>283</v>
          </cell>
          <cell r="U3166">
            <v>11.4</v>
          </cell>
          <cell r="V3166">
            <v>0</v>
          </cell>
          <cell r="W3166">
            <v>0</v>
          </cell>
          <cell r="X3166">
            <v>283</v>
          </cell>
          <cell r="Y3166">
            <v>0</v>
          </cell>
        </row>
        <row r="3167">
          <cell r="I3167">
            <v>1</v>
          </cell>
          <cell r="J3167">
            <v>0</v>
          </cell>
          <cell r="K3167">
            <v>0</v>
          </cell>
          <cell r="L3167">
            <v>0</v>
          </cell>
          <cell r="M3167">
            <v>0</v>
          </cell>
          <cell r="N3167">
            <v>1</v>
          </cell>
          <cell r="O3167">
            <v>1</v>
          </cell>
          <cell r="R3167" t="str">
            <v>GSEDental45017</v>
          </cell>
          <cell r="T3167">
            <v>39</v>
          </cell>
          <cell r="U3167">
            <v>2.85</v>
          </cell>
          <cell r="V3167">
            <v>0</v>
          </cell>
          <cell r="W3167">
            <v>0</v>
          </cell>
          <cell r="X3167">
            <v>39</v>
          </cell>
          <cell r="Y3167">
            <v>0</v>
          </cell>
        </row>
        <row r="3168">
          <cell r="I3168">
            <v>39</v>
          </cell>
          <cell r="J3168">
            <v>1</v>
          </cell>
          <cell r="K3168">
            <v>2</v>
          </cell>
          <cell r="L3168">
            <v>1</v>
          </cell>
          <cell r="M3168">
            <v>2</v>
          </cell>
          <cell r="N3168">
            <v>45</v>
          </cell>
          <cell r="O3168">
            <v>55</v>
          </cell>
          <cell r="R3168" t="str">
            <v>HSDental45017</v>
          </cell>
          <cell r="T3168">
            <v>2037</v>
          </cell>
          <cell r="U3168">
            <v>128.25</v>
          </cell>
          <cell r="V3168">
            <v>0</v>
          </cell>
          <cell r="W3168">
            <v>0</v>
          </cell>
          <cell r="X3168">
            <v>2037</v>
          </cell>
          <cell r="Y3168">
            <v>0</v>
          </cell>
        </row>
        <row r="3169">
          <cell r="I3169">
            <v>1</v>
          </cell>
          <cell r="J3169">
            <v>0</v>
          </cell>
          <cell r="K3169">
            <v>0</v>
          </cell>
          <cell r="L3169">
            <v>0</v>
          </cell>
          <cell r="M3169">
            <v>0</v>
          </cell>
          <cell r="N3169">
            <v>1</v>
          </cell>
          <cell r="O3169">
            <v>1</v>
          </cell>
          <cell r="R3169" t="str">
            <v>HSDental45017</v>
          </cell>
          <cell r="T3169">
            <v>39</v>
          </cell>
          <cell r="U3169">
            <v>2.85</v>
          </cell>
          <cell r="V3169">
            <v>0</v>
          </cell>
          <cell r="W3169">
            <v>0</v>
          </cell>
          <cell r="X3169">
            <v>39</v>
          </cell>
          <cell r="Y3169">
            <v>0</v>
          </cell>
        </row>
        <row r="3170">
          <cell r="I3170">
            <v>0</v>
          </cell>
          <cell r="J3170">
            <v>0</v>
          </cell>
          <cell r="K3170">
            <v>0</v>
          </cell>
          <cell r="L3170">
            <v>0</v>
          </cell>
          <cell r="M3170">
            <v>0</v>
          </cell>
          <cell r="N3170">
            <v>0</v>
          </cell>
          <cell r="O3170">
            <v>0</v>
          </cell>
          <cell r="R3170" t="str">
            <v>HSDental45017</v>
          </cell>
          <cell r="T3170">
            <v>0</v>
          </cell>
          <cell r="U3170">
            <v>0</v>
          </cell>
          <cell r="V3170">
            <v>0</v>
          </cell>
          <cell r="W3170">
            <v>0</v>
          </cell>
          <cell r="X3170">
            <v>0</v>
          </cell>
          <cell r="Y3170">
            <v>0</v>
          </cell>
        </row>
        <row r="3171">
          <cell r="I3171">
            <v>33</v>
          </cell>
          <cell r="J3171">
            <v>1</v>
          </cell>
          <cell r="K3171">
            <v>0</v>
          </cell>
          <cell r="L3171">
            <v>0</v>
          </cell>
          <cell r="M3171">
            <v>6</v>
          </cell>
          <cell r="N3171">
            <v>40</v>
          </cell>
          <cell r="O3171">
            <v>63</v>
          </cell>
          <cell r="R3171" t="str">
            <v>WNDental45017</v>
          </cell>
          <cell r="T3171">
            <v>1959</v>
          </cell>
          <cell r="U3171">
            <v>114</v>
          </cell>
          <cell r="V3171">
            <v>0</v>
          </cell>
          <cell r="W3171">
            <v>0</v>
          </cell>
          <cell r="X3171">
            <v>1959</v>
          </cell>
          <cell r="Y3171">
            <v>0</v>
          </cell>
        </row>
        <row r="3185">
          <cell r="I3185" t="str">
            <v>SumOfEE Only</v>
          </cell>
          <cell r="J3185" t="str">
            <v>SumOfEESP</v>
          </cell>
          <cell r="K3185" t="str">
            <v>SumOfEEChild</v>
          </cell>
          <cell r="L3185" t="str">
            <v>SumOfEEChildren</v>
          </cell>
          <cell r="M3185" t="str">
            <v>SumOfFamily</v>
          </cell>
          <cell r="N3185" t="str">
            <v>SumOfTotal</v>
          </cell>
          <cell r="O3185" t="str">
            <v>SumOfMembers</v>
          </cell>
          <cell r="Q3185" t="str">
            <v>EnrPlanMonthUW</v>
          </cell>
          <cell r="R3185" t="str">
            <v>EnrPlanMonth2</v>
          </cell>
          <cell r="S3185" t="str">
            <v>PlanMonthEnr</v>
          </cell>
          <cell r="T3185" t="str">
            <v>SumOfPremium</v>
          </cell>
          <cell r="U3185" t="str">
            <v>SumOfASOCost</v>
          </cell>
          <cell r="V3185" t="str">
            <v>SumOfISLCost</v>
          </cell>
          <cell r="W3185" t="str">
            <v>SumOfHRACost</v>
          </cell>
          <cell r="X3185" t="str">
            <v>SumOfContribution</v>
          </cell>
          <cell r="Y3185" t="str">
            <v>SumOfACACost</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8"/>
  <sheetViews>
    <sheetView topLeftCell="A26" zoomScale="85" zoomScaleNormal="85" workbookViewId="0">
      <selection activeCell="B43" sqref="B43"/>
    </sheetView>
  </sheetViews>
  <sheetFormatPr defaultColWidth="8.77734375" defaultRowHeight="14.4"/>
  <cols>
    <col min="3" max="3" width="25.77734375" customWidth="1"/>
    <col min="4" max="5" width="14.21875" customWidth="1"/>
    <col min="6" max="6" width="16.21875" customWidth="1"/>
  </cols>
  <sheetData>
    <row r="1" spans="1:12" ht="22.8">
      <c r="A1" s="1" t="s">
        <v>1</v>
      </c>
      <c r="B1" s="2"/>
      <c r="C1" s="2"/>
      <c r="D1" s="2"/>
      <c r="E1" s="2"/>
      <c r="F1" s="2"/>
      <c r="G1" s="2"/>
      <c r="H1" s="2"/>
      <c r="I1" s="2"/>
      <c r="J1" s="2"/>
      <c r="K1" s="2"/>
      <c r="L1" s="2"/>
    </row>
    <row r="2" spans="1:12" ht="22.8">
      <c r="A2" s="1"/>
      <c r="B2" s="2"/>
      <c r="C2" s="2"/>
      <c r="D2" s="2"/>
      <c r="E2" s="2"/>
      <c r="F2" s="2"/>
      <c r="G2" s="2"/>
      <c r="H2" s="2"/>
      <c r="I2" s="2"/>
      <c r="J2" s="2"/>
      <c r="K2" s="2"/>
      <c r="L2" s="2"/>
    </row>
    <row r="3" spans="1:12" ht="15.6">
      <c r="A3" s="4" t="s">
        <v>21</v>
      </c>
      <c r="B3" s="2"/>
      <c r="C3" s="2"/>
      <c r="D3" s="2"/>
      <c r="E3" s="2"/>
      <c r="F3" s="2"/>
      <c r="G3" s="2"/>
      <c r="H3" s="2"/>
      <c r="I3" s="2"/>
      <c r="J3" s="2"/>
      <c r="K3" s="2"/>
      <c r="L3" s="2"/>
    </row>
    <row r="4" spans="1:12" ht="15.6">
      <c r="A4" s="4"/>
      <c r="B4" s="2"/>
      <c r="C4" s="2"/>
      <c r="D4" s="2"/>
      <c r="E4" s="2"/>
      <c r="F4" s="2"/>
      <c r="G4" s="2"/>
      <c r="H4" s="2"/>
      <c r="I4" s="2"/>
      <c r="J4" s="2"/>
      <c r="K4" s="2"/>
      <c r="L4" s="2"/>
    </row>
    <row r="5" spans="1:12" ht="15.6">
      <c r="A5" s="4" t="s">
        <v>64</v>
      </c>
      <c r="B5" s="2"/>
      <c r="C5" s="2"/>
      <c r="D5" s="2"/>
      <c r="E5" s="2"/>
      <c r="F5" s="2"/>
      <c r="G5" s="2"/>
      <c r="H5" s="2"/>
      <c r="I5" s="2"/>
      <c r="J5" s="2"/>
      <c r="K5" s="2"/>
      <c r="L5" s="2"/>
    </row>
    <row r="6" spans="1:12" ht="15.6">
      <c r="A6" s="4" t="s">
        <v>65</v>
      </c>
      <c r="B6" s="2"/>
      <c r="C6" s="2"/>
      <c r="D6" s="2"/>
      <c r="E6" s="2"/>
      <c r="F6" s="2"/>
      <c r="G6" s="2"/>
      <c r="H6" s="2"/>
      <c r="I6" s="2"/>
      <c r="J6" s="2"/>
      <c r="K6" s="2"/>
      <c r="L6" s="2"/>
    </row>
    <row r="7" spans="1:12" ht="15.6">
      <c r="A7" s="4" t="s">
        <v>66</v>
      </c>
      <c r="B7" s="2"/>
      <c r="C7" s="2"/>
      <c r="D7" s="2"/>
      <c r="E7" s="2"/>
      <c r="F7" s="2"/>
      <c r="G7" s="2"/>
      <c r="H7" s="2"/>
      <c r="I7" s="2"/>
      <c r="J7" s="2"/>
      <c r="K7" s="2"/>
      <c r="L7" s="2"/>
    </row>
    <row r="8" spans="1:12" ht="15.6">
      <c r="A8" s="4"/>
      <c r="B8" s="2"/>
      <c r="C8" s="2"/>
      <c r="D8" s="2"/>
      <c r="E8" s="2"/>
      <c r="F8" s="2"/>
      <c r="G8" s="2"/>
      <c r="H8" s="2"/>
      <c r="I8" s="2"/>
      <c r="J8" s="2"/>
      <c r="K8" s="2"/>
      <c r="L8" s="2"/>
    </row>
    <row r="9" spans="1:12" ht="15.6">
      <c r="A9" s="4" t="s">
        <v>22</v>
      </c>
      <c r="B9" s="2"/>
      <c r="C9" s="2"/>
      <c r="D9" s="2"/>
      <c r="E9" s="2"/>
      <c r="F9" s="2"/>
      <c r="G9" s="2"/>
      <c r="H9" s="2"/>
      <c r="I9" s="2"/>
      <c r="J9" s="2"/>
      <c r="K9" s="2"/>
      <c r="L9" s="2"/>
    </row>
    <row r="10" spans="1:12" ht="15.6">
      <c r="A10" s="4"/>
      <c r="B10" s="2"/>
      <c r="C10" s="2"/>
      <c r="D10" s="2"/>
      <c r="E10" s="2"/>
      <c r="F10" s="2"/>
      <c r="G10" s="2"/>
      <c r="H10" s="2"/>
      <c r="I10" s="2"/>
      <c r="J10" s="2"/>
      <c r="K10" s="2"/>
      <c r="L10" s="2"/>
    </row>
    <row r="11" spans="1:12" ht="15.6">
      <c r="A11" s="4" t="s">
        <v>67</v>
      </c>
      <c r="B11" s="2"/>
      <c r="C11" s="2"/>
      <c r="D11" s="2"/>
      <c r="E11" s="2"/>
      <c r="F11" s="2"/>
      <c r="G11" s="2"/>
      <c r="H11" s="2"/>
      <c r="I11" s="2"/>
      <c r="J11" s="2"/>
      <c r="K11" s="2"/>
      <c r="L11" s="2"/>
    </row>
    <row r="12" spans="1:12" ht="15.6">
      <c r="A12" s="4" t="s">
        <v>68</v>
      </c>
      <c r="B12" s="2"/>
      <c r="C12" s="2"/>
      <c r="D12" s="2"/>
      <c r="E12" s="2"/>
      <c r="F12" s="2"/>
      <c r="G12" s="2"/>
      <c r="H12" s="2"/>
      <c r="I12" s="2"/>
      <c r="J12" s="2"/>
      <c r="K12" s="2"/>
      <c r="L12" s="2"/>
    </row>
    <row r="13" spans="1:12" ht="15.6">
      <c r="A13" s="4"/>
      <c r="B13" s="2"/>
      <c r="C13" s="2"/>
      <c r="D13" s="2"/>
      <c r="E13" s="2"/>
      <c r="F13" s="2"/>
      <c r="G13" s="2"/>
      <c r="H13" s="2"/>
      <c r="I13" s="2"/>
      <c r="J13" s="2"/>
      <c r="K13" s="2"/>
      <c r="L13" s="2"/>
    </row>
    <row r="14" spans="1:12" ht="15.6">
      <c r="A14" s="4"/>
      <c r="B14" s="2"/>
      <c r="C14" s="2"/>
      <c r="D14" s="2"/>
      <c r="E14" s="2"/>
      <c r="F14" s="2"/>
      <c r="G14" s="2"/>
      <c r="H14" s="2"/>
      <c r="I14" s="2"/>
      <c r="J14" s="2"/>
      <c r="K14" s="2"/>
      <c r="L14" s="2"/>
    </row>
    <row r="15" spans="1:12" ht="15.6">
      <c r="A15" s="3" t="s">
        <v>69</v>
      </c>
      <c r="B15" s="2"/>
      <c r="C15" s="2"/>
      <c r="D15" s="2"/>
      <c r="E15" s="2"/>
      <c r="F15" s="2"/>
      <c r="G15" s="2"/>
      <c r="H15" s="2"/>
      <c r="I15" s="2"/>
      <c r="J15" s="2"/>
      <c r="K15" s="2"/>
      <c r="L15" s="2"/>
    </row>
    <row r="16" spans="1:12" ht="15.6">
      <c r="A16" s="3" t="s">
        <v>0</v>
      </c>
      <c r="B16" s="2"/>
      <c r="C16" s="2"/>
      <c r="D16" s="2"/>
      <c r="E16" s="2"/>
      <c r="F16" s="2"/>
      <c r="G16" s="2"/>
      <c r="H16" s="2"/>
      <c r="I16" s="2"/>
      <c r="J16" s="2"/>
      <c r="K16" s="2"/>
      <c r="L16" s="2"/>
    </row>
    <row r="29" spans="1:12" ht="15.6">
      <c r="A29" s="4" t="s">
        <v>70</v>
      </c>
      <c r="B29" s="2"/>
      <c r="C29" s="2"/>
      <c r="D29" s="2"/>
      <c r="E29" s="2"/>
      <c r="F29" s="2"/>
      <c r="G29" s="2"/>
      <c r="H29" s="2"/>
      <c r="I29" s="2"/>
      <c r="J29" s="2"/>
      <c r="K29" s="2"/>
      <c r="L29" s="2"/>
    </row>
    <row r="30" spans="1:12" ht="15.6">
      <c r="A30" s="4"/>
      <c r="B30" s="2"/>
      <c r="C30" s="2"/>
      <c r="D30" s="2"/>
      <c r="E30" s="2"/>
      <c r="F30" s="2"/>
      <c r="G30" s="2"/>
      <c r="H30" s="2"/>
      <c r="I30" s="2"/>
      <c r="J30" s="2"/>
      <c r="K30" s="2"/>
      <c r="L30" s="2"/>
    </row>
    <row r="31" spans="1:12" ht="15.6">
      <c r="A31" s="4" t="s">
        <v>71</v>
      </c>
      <c r="B31" s="2"/>
      <c r="C31" s="2"/>
      <c r="D31" s="2"/>
      <c r="E31" s="2"/>
      <c r="F31" s="2"/>
      <c r="G31" s="2"/>
      <c r="H31" s="2"/>
      <c r="I31" s="2"/>
      <c r="J31" s="2"/>
      <c r="K31" s="2"/>
      <c r="L31" s="2"/>
    </row>
    <row r="32" spans="1:12" ht="15.6">
      <c r="A32" s="4" t="s">
        <v>72</v>
      </c>
      <c r="B32" s="2"/>
      <c r="C32" s="2"/>
      <c r="D32" s="2"/>
      <c r="E32" s="2"/>
      <c r="F32" s="2"/>
      <c r="G32" s="2"/>
      <c r="H32" s="2"/>
      <c r="I32" s="2"/>
      <c r="J32" s="2"/>
      <c r="K32" s="2"/>
      <c r="L32" s="2"/>
    </row>
    <row r="33" spans="1:12" ht="15.6">
      <c r="A33" s="4" t="s">
        <v>73</v>
      </c>
      <c r="B33" s="2"/>
      <c r="C33" s="2"/>
      <c r="D33" s="2"/>
      <c r="E33" s="2"/>
      <c r="F33" s="2"/>
      <c r="G33" s="2"/>
      <c r="H33" s="2"/>
      <c r="I33" s="2"/>
      <c r="J33" s="2"/>
      <c r="K33" s="2"/>
      <c r="L33" s="2"/>
    </row>
    <row r="34" spans="1:12" ht="15.6">
      <c r="A34" s="4" t="s">
        <v>74</v>
      </c>
      <c r="B34" s="2"/>
      <c r="C34" s="2"/>
      <c r="D34" s="2"/>
      <c r="E34" s="2"/>
      <c r="F34" s="2"/>
      <c r="G34" s="2"/>
      <c r="H34" s="2"/>
      <c r="I34" s="2"/>
      <c r="J34" s="2"/>
      <c r="K34" s="2"/>
      <c r="L34" s="2"/>
    </row>
    <row r="35" spans="1:12" ht="15.6">
      <c r="A35" s="4" t="s">
        <v>75</v>
      </c>
      <c r="B35" s="2"/>
      <c r="C35" s="2"/>
      <c r="D35" s="2"/>
      <c r="E35" s="2"/>
      <c r="F35" s="2"/>
      <c r="G35" s="2"/>
      <c r="H35" s="2"/>
      <c r="I35" s="2"/>
      <c r="J35" s="2"/>
      <c r="K35" s="2"/>
      <c r="L35" s="2"/>
    </row>
    <row r="36" spans="1:12" ht="15.6">
      <c r="A36" s="4" t="s">
        <v>76</v>
      </c>
      <c r="B36" s="2"/>
      <c r="C36" s="2"/>
      <c r="D36" s="2"/>
      <c r="E36" s="2"/>
      <c r="F36" s="2"/>
      <c r="G36" s="2"/>
      <c r="H36" s="2"/>
      <c r="I36" s="2"/>
      <c r="J36" s="2"/>
      <c r="K36" s="2"/>
      <c r="L36" s="2"/>
    </row>
    <row r="37" spans="1:12" ht="15.6">
      <c r="A37" s="4"/>
      <c r="B37" s="2"/>
      <c r="C37" s="2"/>
      <c r="D37" s="2"/>
      <c r="E37" s="2"/>
      <c r="F37" s="2"/>
      <c r="G37" s="2"/>
      <c r="H37" s="2"/>
      <c r="I37" s="2"/>
      <c r="J37" s="2"/>
      <c r="K37" s="2"/>
      <c r="L37" s="2"/>
    </row>
    <row r="38" spans="1:12" ht="15.6">
      <c r="A38" s="3" t="s">
        <v>77</v>
      </c>
      <c r="B38" s="2"/>
      <c r="C38" s="2"/>
      <c r="D38" s="2"/>
      <c r="E38" s="2"/>
      <c r="F38" s="2"/>
      <c r="G38" s="2"/>
      <c r="H38" s="2"/>
      <c r="I38" s="2"/>
      <c r="J38" s="2"/>
      <c r="K38" s="2"/>
      <c r="L38" s="2"/>
    </row>
    <row r="39" spans="1:12" ht="15.6">
      <c r="A39" s="3"/>
      <c r="B39" s="2"/>
      <c r="C39" s="2"/>
      <c r="D39" s="2"/>
      <c r="E39" s="2"/>
      <c r="F39" s="2"/>
      <c r="G39" s="2"/>
      <c r="H39" s="2"/>
      <c r="I39" s="2"/>
      <c r="J39" s="2"/>
      <c r="K39" s="2"/>
      <c r="L39" s="2"/>
    </row>
    <row r="40" spans="1:12" ht="15.6">
      <c r="A40" s="102" t="s">
        <v>78</v>
      </c>
      <c r="B40" s="2"/>
      <c r="C40" s="2"/>
      <c r="D40" s="2"/>
      <c r="E40" s="2"/>
      <c r="F40" s="2"/>
      <c r="G40" s="2"/>
      <c r="H40" s="2"/>
      <c r="I40" s="2"/>
      <c r="J40" s="2"/>
      <c r="K40" s="2"/>
      <c r="L40" s="2"/>
    </row>
    <row r="41" spans="1:12" ht="15.6">
      <c r="A41" s="3" t="s">
        <v>0</v>
      </c>
      <c r="B41" s="2"/>
      <c r="C41" s="2"/>
      <c r="D41" s="2"/>
      <c r="E41" s="2"/>
      <c r="F41" s="2"/>
      <c r="G41" s="2"/>
      <c r="H41" s="2"/>
      <c r="I41" s="2"/>
      <c r="J41" s="2"/>
      <c r="K41" s="2"/>
      <c r="L41" s="2"/>
    </row>
    <row r="54" spans="1:12" ht="15.6">
      <c r="A54" s="102" t="s">
        <v>79</v>
      </c>
      <c r="B54" s="2"/>
      <c r="C54" s="2"/>
      <c r="D54" s="2"/>
      <c r="E54" s="2"/>
      <c r="F54" s="2"/>
      <c r="G54" s="2"/>
      <c r="H54" s="2"/>
      <c r="I54" s="2"/>
      <c r="J54" s="2"/>
      <c r="K54" s="2"/>
      <c r="L54" s="2"/>
    </row>
    <row r="55" spans="1:12" ht="15.6">
      <c r="A55" s="3" t="s">
        <v>0</v>
      </c>
      <c r="B55" s="2"/>
      <c r="C55" s="2"/>
      <c r="D55" s="2"/>
      <c r="E55" s="2"/>
      <c r="F55" s="2"/>
      <c r="G55" s="2"/>
      <c r="H55" s="2"/>
      <c r="I55" s="2"/>
      <c r="J55" s="2"/>
      <c r="K55" s="2"/>
      <c r="L55" s="2"/>
    </row>
    <row r="68" spans="1:12" ht="15.6">
      <c r="A68" s="102" t="s">
        <v>80</v>
      </c>
      <c r="B68" s="2"/>
      <c r="C68" s="2"/>
      <c r="D68" s="2"/>
      <c r="E68" s="2"/>
      <c r="F68" s="2"/>
      <c r="G68" s="2"/>
      <c r="H68" s="2"/>
      <c r="I68" s="2"/>
      <c r="J68" s="2"/>
      <c r="K68" s="2"/>
      <c r="L68" s="2"/>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1"/>
  <sheetViews>
    <sheetView topLeftCell="B1" zoomScale="85" zoomScaleNormal="85" workbookViewId="0">
      <selection activeCell="O6" sqref="O6"/>
    </sheetView>
  </sheetViews>
  <sheetFormatPr defaultColWidth="8.77734375" defaultRowHeight="14.4"/>
  <cols>
    <col min="1" max="1" width="10.5546875" customWidth="1"/>
    <col min="2" max="2" width="15.44140625" bestFit="1" customWidth="1"/>
    <col min="3" max="3" width="15.77734375" bestFit="1" customWidth="1"/>
    <col min="4" max="4" width="10.77734375" bestFit="1" customWidth="1"/>
    <col min="5" max="17" width="12.21875" bestFit="1" customWidth="1"/>
    <col min="18" max="18" width="17" style="104" bestFit="1" customWidth="1"/>
    <col min="19" max="19" width="12.21875" style="6" bestFit="1" customWidth="1"/>
    <col min="20" max="235" width="8.77734375" style="6"/>
    <col min="236" max="236" width="18.77734375" style="6" bestFit="1" customWidth="1"/>
    <col min="237" max="237" width="15.77734375" style="6" bestFit="1" customWidth="1"/>
    <col min="238" max="491" width="8.77734375" style="6"/>
    <col min="492" max="492" width="18.77734375" style="6" bestFit="1" customWidth="1"/>
    <col min="493" max="493" width="15.77734375" style="6" bestFit="1" customWidth="1"/>
    <col min="494" max="747" width="8.77734375" style="6"/>
    <col min="748" max="748" width="18.77734375" style="6" bestFit="1" customWidth="1"/>
    <col min="749" max="749" width="15.77734375" style="6" bestFit="1" customWidth="1"/>
    <col min="750" max="1003" width="8.77734375" style="6"/>
    <col min="1004" max="1004" width="18.77734375" style="6" bestFit="1" customWidth="1"/>
    <col min="1005" max="1005" width="15.77734375" style="6" bestFit="1" customWidth="1"/>
    <col min="1006" max="1259" width="8.77734375" style="6"/>
    <col min="1260" max="1260" width="18.77734375" style="6" bestFit="1" customWidth="1"/>
    <col min="1261" max="1261" width="15.77734375" style="6" bestFit="1" customWidth="1"/>
    <col min="1262" max="1515" width="8.77734375" style="6"/>
    <col min="1516" max="1516" width="18.77734375" style="6" bestFit="1" customWidth="1"/>
    <col min="1517" max="1517" width="15.77734375" style="6" bestFit="1" customWidth="1"/>
    <col min="1518" max="1771" width="8.77734375" style="6"/>
    <col min="1772" max="1772" width="18.77734375" style="6" bestFit="1" customWidth="1"/>
    <col min="1773" max="1773" width="15.77734375" style="6" bestFit="1" customWidth="1"/>
    <col min="1774" max="2027" width="8.77734375" style="6"/>
    <col min="2028" max="2028" width="18.77734375" style="6" bestFit="1" customWidth="1"/>
    <col min="2029" max="2029" width="15.77734375" style="6" bestFit="1" customWidth="1"/>
    <col min="2030" max="2283" width="8.77734375" style="6"/>
    <col min="2284" max="2284" width="18.77734375" style="6" bestFit="1" customWidth="1"/>
    <col min="2285" max="2285" width="15.77734375" style="6" bestFit="1" customWidth="1"/>
    <col min="2286" max="2539" width="8.77734375" style="6"/>
    <col min="2540" max="2540" width="18.77734375" style="6" bestFit="1" customWidth="1"/>
    <col min="2541" max="2541" width="15.77734375" style="6" bestFit="1" customWidth="1"/>
    <col min="2542" max="2795" width="8.77734375" style="6"/>
    <col min="2796" max="2796" width="18.77734375" style="6" bestFit="1" customWidth="1"/>
    <col min="2797" max="2797" width="15.77734375" style="6" bestFit="1" customWidth="1"/>
    <col min="2798" max="3051" width="8.77734375" style="6"/>
    <col min="3052" max="3052" width="18.77734375" style="6" bestFit="1" customWidth="1"/>
    <col min="3053" max="3053" width="15.77734375" style="6" bestFit="1" customWidth="1"/>
    <col min="3054" max="3307" width="8.77734375" style="6"/>
    <col min="3308" max="3308" width="18.77734375" style="6" bestFit="1" customWidth="1"/>
    <col min="3309" max="3309" width="15.77734375" style="6" bestFit="1" customWidth="1"/>
    <col min="3310" max="3563" width="8.77734375" style="6"/>
    <col min="3564" max="3564" width="18.77734375" style="6" bestFit="1" customWidth="1"/>
    <col min="3565" max="3565" width="15.77734375" style="6" bestFit="1" customWidth="1"/>
    <col min="3566" max="3819" width="8.77734375" style="6"/>
    <col min="3820" max="3820" width="18.77734375" style="6" bestFit="1" customWidth="1"/>
    <col min="3821" max="3821" width="15.77734375" style="6" bestFit="1" customWidth="1"/>
    <col min="3822" max="4075" width="8.77734375" style="6"/>
    <col min="4076" max="4076" width="18.77734375" style="6" bestFit="1" customWidth="1"/>
    <col min="4077" max="4077" width="15.77734375" style="6" bestFit="1" customWidth="1"/>
    <col min="4078" max="4331" width="8.77734375" style="6"/>
    <col min="4332" max="4332" width="18.77734375" style="6" bestFit="1" customWidth="1"/>
    <col min="4333" max="4333" width="15.77734375" style="6" bestFit="1" customWidth="1"/>
    <col min="4334" max="4587" width="8.77734375" style="6"/>
    <col min="4588" max="4588" width="18.77734375" style="6" bestFit="1" customWidth="1"/>
    <col min="4589" max="4589" width="15.77734375" style="6" bestFit="1" customWidth="1"/>
    <col min="4590" max="4843" width="8.77734375" style="6"/>
    <col min="4844" max="4844" width="18.77734375" style="6" bestFit="1" customWidth="1"/>
    <col min="4845" max="4845" width="15.77734375" style="6" bestFit="1" customWidth="1"/>
    <col min="4846" max="5099" width="8.77734375" style="6"/>
    <col min="5100" max="5100" width="18.77734375" style="6" bestFit="1" customWidth="1"/>
    <col min="5101" max="5101" width="15.77734375" style="6" bestFit="1" customWidth="1"/>
    <col min="5102" max="5355" width="8.77734375" style="6"/>
    <col min="5356" max="5356" width="18.77734375" style="6" bestFit="1" customWidth="1"/>
    <col min="5357" max="5357" width="15.77734375" style="6" bestFit="1" customWidth="1"/>
    <col min="5358" max="5611" width="8.77734375" style="6"/>
    <col min="5612" max="5612" width="18.77734375" style="6" bestFit="1" customWidth="1"/>
    <col min="5613" max="5613" width="15.77734375" style="6" bestFit="1" customWidth="1"/>
    <col min="5614" max="5867" width="8.77734375" style="6"/>
    <col min="5868" max="5868" width="18.77734375" style="6" bestFit="1" customWidth="1"/>
    <col min="5869" max="5869" width="15.77734375" style="6" bestFit="1" customWidth="1"/>
    <col min="5870" max="6123" width="8.77734375" style="6"/>
    <col min="6124" max="6124" width="18.77734375" style="6" bestFit="1" customWidth="1"/>
    <col min="6125" max="6125" width="15.77734375" style="6" bestFit="1" customWidth="1"/>
    <col min="6126" max="6379" width="8.77734375" style="6"/>
    <col min="6380" max="6380" width="18.77734375" style="6" bestFit="1" customWidth="1"/>
    <col min="6381" max="6381" width="15.77734375" style="6" bestFit="1" customWidth="1"/>
    <col min="6382" max="6635" width="8.77734375" style="6"/>
    <col min="6636" max="6636" width="18.77734375" style="6" bestFit="1" customWidth="1"/>
    <col min="6637" max="6637" width="15.77734375" style="6" bestFit="1" customWidth="1"/>
    <col min="6638" max="6891" width="8.77734375" style="6"/>
    <col min="6892" max="6892" width="18.77734375" style="6" bestFit="1" customWidth="1"/>
    <col min="6893" max="6893" width="15.77734375" style="6" bestFit="1" customWidth="1"/>
    <col min="6894" max="7147" width="8.77734375" style="6"/>
    <col min="7148" max="7148" width="18.77734375" style="6" bestFit="1" customWidth="1"/>
    <col min="7149" max="7149" width="15.77734375" style="6" bestFit="1" customWidth="1"/>
    <col min="7150" max="7403" width="8.77734375" style="6"/>
    <col min="7404" max="7404" width="18.77734375" style="6" bestFit="1" customWidth="1"/>
    <col min="7405" max="7405" width="15.77734375" style="6" bestFit="1" customWidth="1"/>
    <col min="7406" max="7659" width="8.77734375" style="6"/>
    <col min="7660" max="7660" width="18.77734375" style="6" bestFit="1" customWidth="1"/>
    <col min="7661" max="7661" width="15.77734375" style="6" bestFit="1" customWidth="1"/>
    <col min="7662" max="7915" width="8.77734375" style="6"/>
    <col min="7916" max="7916" width="18.77734375" style="6" bestFit="1" customWidth="1"/>
    <col min="7917" max="7917" width="15.77734375" style="6" bestFit="1" customWidth="1"/>
    <col min="7918" max="8171" width="8.77734375" style="6"/>
    <col min="8172" max="8172" width="18.77734375" style="6" bestFit="1" customWidth="1"/>
    <col min="8173" max="8173" width="15.77734375" style="6" bestFit="1" customWidth="1"/>
    <col min="8174" max="8427" width="8.77734375" style="6"/>
    <col min="8428" max="8428" width="18.77734375" style="6" bestFit="1" customWidth="1"/>
    <col min="8429" max="8429" width="15.77734375" style="6" bestFit="1" customWidth="1"/>
    <col min="8430" max="8683" width="8.77734375" style="6"/>
    <col min="8684" max="8684" width="18.77734375" style="6" bestFit="1" customWidth="1"/>
    <col min="8685" max="8685" width="15.77734375" style="6" bestFit="1" customWidth="1"/>
    <col min="8686" max="8939" width="8.77734375" style="6"/>
    <col min="8940" max="8940" width="18.77734375" style="6" bestFit="1" customWidth="1"/>
    <col min="8941" max="8941" width="15.77734375" style="6" bestFit="1" customWidth="1"/>
    <col min="8942" max="9195" width="8.77734375" style="6"/>
    <col min="9196" max="9196" width="18.77734375" style="6" bestFit="1" customWidth="1"/>
    <col min="9197" max="9197" width="15.77734375" style="6" bestFit="1" customWidth="1"/>
    <col min="9198" max="9451" width="8.77734375" style="6"/>
    <col min="9452" max="9452" width="18.77734375" style="6" bestFit="1" customWidth="1"/>
    <col min="9453" max="9453" width="15.77734375" style="6" bestFit="1" customWidth="1"/>
    <col min="9454" max="9707" width="8.77734375" style="6"/>
    <col min="9708" max="9708" width="18.77734375" style="6" bestFit="1" customWidth="1"/>
    <col min="9709" max="9709" width="15.77734375" style="6" bestFit="1" customWidth="1"/>
    <col min="9710" max="9963" width="8.77734375" style="6"/>
    <col min="9964" max="9964" width="18.77734375" style="6" bestFit="1" customWidth="1"/>
    <col min="9965" max="9965" width="15.77734375" style="6" bestFit="1" customWidth="1"/>
    <col min="9966" max="10219" width="8.77734375" style="6"/>
    <col min="10220" max="10220" width="18.77734375" style="6" bestFit="1" customWidth="1"/>
    <col min="10221" max="10221" width="15.77734375" style="6" bestFit="1" customWidth="1"/>
    <col min="10222" max="10475" width="8.77734375" style="6"/>
    <col min="10476" max="10476" width="18.77734375" style="6" bestFit="1" customWidth="1"/>
    <col min="10477" max="10477" width="15.77734375" style="6" bestFit="1" customWidth="1"/>
    <col min="10478" max="10731" width="8.77734375" style="6"/>
    <col min="10732" max="10732" width="18.77734375" style="6" bestFit="1" customWidth="1"/>
    <col min="10733" max="10733" width="15.77734375" style="6" bestFit="1" customWidth="1"/>
    <col min="10734" max="10987" width="8.77734375" style="6"/>
    <col min="10988" max="10988" width="18.77734375" style="6" bestFit="1" customWidth="1"/>
    <col min="10989" max="10989" width="15.77734375" style="6" bestFit="1" customWidth="1"/>
    <col min="10990" max="11243" width="8.77734375" style="6"/>
    <col min="11244" max="11244" width="18.77734375" style="6" bestFit="1" customWidth="1"/>
    <col min="11245" max="11245" width="15.77734375" style="6" bestFit="1" customWidth="1"/>
    <col min="11246" max="11499" width="8.77734375" style="6"/>
    <col min="11500" max="11500" width="18.77734375" style="6" bestFit="1" customWidth="1"/>
    <col min="11501" max="11501" width="15.77734375" style="6" bestFit="1" customWidth="1"/>
    <col min="11502" max="11755" width="8.77734375" style="6"/>
    <col min="11756" max="11756" width="18.77734375" style="6" bestFit="1" customWidth="1"/>
    <col min="11757" max="11757" width="15.77734375" style="6" bestFit="1" customWidth="1"/>
    <col min="11758" max="12011" width="8.77734375" style="6"/>
    <col min="12012" max="12012" width="18.77734375" style="6" bestFit="1" customWidth="1"/>
    <col min="12013" max="12013" width="15.77734375" style="6" bestFit="1" customWidth="1"/>
    <col min="12014" max="12267" width="8.77734375" style="6"/>
    <col min="12268" max="12268" width="18.77734375" style="6" bestFit="1" customWidth="1"/>
    <col min="12269" max="12269" width="15.77734375" style="6" bestFit="1" customWidth="1"/>
    <col min="12270" max="12523" width="8.77734375" style="6"/>
    <col min="12524" max="12524" width="18.77734375" style="6" bestFit="1" customWidth="1"/>
    <col min="12525" max="12525" width="15.77734375" style="6" bestFit="1" customWidth="1"/>
    <col min="12526" max="12779" width="8.77734375" style="6"/>
    <col min="12780" max="12780" width="18.77734375" style="6" bestFit="1" customWidth="1"/>
    <col min="12781" max="12781" width="15.77734375" style="6" bestFit="1" customWidth="1"/>
    <col min="12782" max="13035" width="8.77734375" style="6"/>
    <col min="13036" max="13036" width="18.77734375" style="6" bestFit="1" customWidth="1"/>
    <col min="13037" max="13037" width="15.77734375" style="6" bestFit="1" customWidth="1"/>
    <col min="13038" max="13291" width="8.77734375" style="6"/>
    <col min="13292" max="13292" width="18.77734375" style="6" bestFit="1" customWidth="1"/>
    <col min="13293" max="13293" width="15.77734375" style="6" bestFit="1" customWidth="1"/>
    <col min="13294" max="13547" width="8.77734375" style="6"/>
    <col min="13548" max="13548" width="18.77734375" style="6" bestFit="1" customWidth="1"/>
    <col min="13549" max="13549" width="15.77734375" style="6" bestFit="1" customWidth="1"/>
    <col min="13550" max="13803" width="8.77734375" style="6"/>
    <col min="13804" max="13804" width="18.77734375" style="6" bestFit="1" customWidth="1"/>
    <col min="13805" max="13805" width="15.77734375" style="6" bestFit="1" customWidth="1"/>
    <col min="13806" max="14059" width="8.77734375" style="6"/>
    <col min="14060" max="14060" width="18.77734375" style="6" bestFit="1" customWidth="1"/>
    <col min="14061" max="14061" width="15.77734375" style="6" bestFit="1" customWidth="1"/>
    <col min="14062" max="14315" width="8.77734375" style="6"/>
    <col min="14316" max="14316" width="18.77734375" style="6" bestFit="1" customWidth="1"/>
    <col min="14317" max="14317" width="15.77734375" style="6" bestFit="1" customWidth="1"/>
    <col min="14318" max="14571" width="8.77734375" style="6"/>
    <col min="14572" max="14572" width="18.77734375" style="6" bestFit="1" customWidth="1"/>
    <col min="14573" max="14573" width="15.77734375" style="6" bestFit="1" customWidth="1"/>
    <col min="14574" max="14827" width="8.77734375" style="6"/>
    <col min="14828" max="14828" width="18.77734375" style="6" bestFit="1" customWidth="1"/>
    <col min="14829" max="14829" width="15.77734375" style="6" bestFit="1" customWidth="1"/>
    <col min="14830" max="15083" width="8.77734375" style="6"/>
    <col min="15084" max="15084" width="18.77734375" style="6" bestFit="1" customWidth="1"/>
    <col min="15085" max="15085" width="15.77734375" style="6" bestFit="1" customWidth="1"/>
    <col min="15086" max="15339" width="8.77734375" style="6"/>
    <col min="15340" max="15340" width="18.77734375" style="6" bestFit="1" customWidth="1"/>
    <col min="15341" max="15341" width="15.77734375" style="6" bestFit="1" customWidth="1"/>
    <col min="15342" max="15595" width="8.77734375" style="6"/>
    <col min="15596" max="15596" width="18.77734375" style="6" bestFit="1" customWidth="1"/>
    <col min="15597" max="15597" width="15.77734375" style="6" bestFit="1" customWidth="1"/>
    <col min="15598" max="15851" width="8.77734375" style="6"/>
    <col min="15852" max="15852" width="18.77734375" style="6" bestFit="1" customWidth="1"/>
    <col min="15853" max="15853" width="15.77734375" style="6" bestFit="1" customWidth="1"/>
    <col min="15854" max="16107" width="8.77734375" style="6"/>
    <col min="16108" max="16108" width="18.77734375" style="6" bestFit="1" customWidth="1"/>
    <col min="16109" max="16109" width="15.77734375" style="6" bestFit="1" customWidth="1"/>
    <col min="16110" max="16384" width="8.77734375" style="6"/>
  </cols>
  <sheetData>
    <row r="1" spans="1:18">
      <c r="A1" s="103" t="s">
        <v>2</v>
      </c>
      <c r="B1" s="103"/>
    </row>
    <row r="4" spans="1:18">
      <c r="D4" s="105" t="s">
        <v>3</v>
      </c>
      <c r="E4" s="106"/>
      <c r="F4" s="106"/>
      <c r="G4" s="106"/>
    </row>
    <row r="5" spans="1:18">
      <c r="A5" s="107" t="s">
        <v>4</v>
      </c>
      <c r="B5" s="107" t="s">
        <v>5</v>
      </c>
      <c r="C5" s="107" t="s">
        <v>6</v>
      </c>
      <c r="D5" s="108">
        <v>0</v>
      </c>
      <c r="E5" s="109">
        <v>1</v>
      </c>
      <c r="F5" s="109">
        <v>2</v>
      </c>
      <c r="G5" s="109">
        <v>3</v>
      </c>
      <c r="H5" s="109">
        <v>4</v>
      </c>
      <c r="I5" s="109">
        <v>5</v>
      </c>
      <c r="J5" s="109">
        <v>6</v>
      </c>
      <c r="K5" s="109">
        <v>7</v>
      </c>
      <c r="L5" s="109">
        <v>8</v>
      </c>
      <c r="M5" s="109">
        <v>9</v>
      </c>
      <c r="N5" s="109">
        <v>10</v>
      </c>
      <c r="O5" s="109">
        <v>11</v>
      </c>
      <c r="P5" s="109">
        <v>12</v>
      </c>
      <c r="Q5" s="109">
        <v>13</v>
      </c>
      <c r="R5" s="110" t="s">
        <v>7</v>
      </c>
    </row>
    <row r="6" spans="1:18">
      <c r="A6" s="111">
        <v>11154</v>
      </c>
      <c r="B6" s="111">
        <f>A6*220</f>
        <v>2453880</v>
      </c>
      <c r="C6" s="112" t="s">
        <v>8</v>
      </c>
      <c r="D6" s="113">
        <v>180</v>
      </c>
      <c r="E6" s="114">
        <v>436261.5</v>
      </c>
      <c r="F6" s="114">
        <v>1369614</v>
      </c>
      <c r="G6" s="114">
        <v>1486591.5</v>
      </c>
      <c r="H6" s="114">
        <v>1529272.5</v>
      </c>
      <c r="I6" s="114">
        <v>1570731</v>
      </c>
      <c r="J6" s="114">
        <v>1575819</v>
      </c>
      <c r="K6" s="114">
        <v>1598385</v>
      </c>
      <c r="L6" s="114">
        <v>1603135.5</v>
      </c>
      <c r="M6" s="114">
        <v>1606416</v>
      </c>
      <c r="N6" s="114">
        <v>1606228.5</v>
      </c>
      <c r="O6" s="114">
        <v>1607692.5</v>
      </c>
      <c r="P6" s="114">
        <v>1609389</v>
      </c>
      <c r="Q6" s="114">
        <v>1609389</v>
      </c>
      <c r="R6" s="115">
        <f>Q6</f>
        <v>1609389</v>
      </c>
    </row>
    <row r="7" spans="1:18">
      <c r="A7" s="111">
        <v>11118</v>
      </c>
      <c r="B7" s="111">
        <f t="shared" ref="B7:B41" si="0">A7*220</f>
        <v>2445960</v>
      </c>
      <c r="C7" s="112" t="s">
        <v>9</v>
      </c>
      <c r="D7" s="113">
        <v>5161.68</v>
      </c>
      <c r="E7" s="114">
        <v>945883.89</v>
      </c>
      <c r="F7" s="114">
        <v>1507851.25</v>
      </c>
      <c r="G7" s="114">
        <v>1529545.68</v>
      </c>
      <c r="H7" s="114">
        <v>1701204.71</v>
      </c>
      <c r="I7" s="114">
        <v>1712212.48</v>
      </c>
      <c r="J7" s="114">
        <v>1731300.45</v>
      </c>
      <c r="K7" s="114">
        <v>1736513.39</v>
      </c>
      <c r="L7" s="114">
        <v>1740850.47</v>
      </c>
      <c r="M7" s="114">
        <v>1748693.99</v>
      </c>
      <c r="N7" s="114">
        <v>1751666.78</v>
      </c>
      <c r="O7" s="114">
        <v>1755727.99</v>
      </c>
      <c r="P7" s="114">
        <v>1765963.92</v>
      </c>
      <c r="Q7" s="114">
        <v>1765963.92</v>
      </c>
      <c r="R7" s="115">
        <f t="shared" ref="R7:R28" si="1">Q7</f>
        <v>1765963.92</v>
      </c>
    </row>
    <row r="8" spans="1:18">
      <c r="A8" s="111">
        <v>11070</v>
      </c>
      <c r="B8" s="111">
        <f t="shared" si="0"/>
        <v>2435400</v>
      </c>
      <c r="C8" s="112" t="s">
        <v>10</v>
      </c>
      <c r="D8" s="113">
        <v>42263.49</v>
      </c>
      <c r="E8" s="114">
        <v>886556.01</v>
      </c>
      <c r="F8" s="114">
        <v>1606857.8599999999</v>
      </c>
      <c r="G8" s="114">
        <v>1701491.65</v>
      </c>
      <c r="H8" s="114">
        <v>1883568.8599999999</v>
      </c>
      <c r="I8" s="114">
        <v>1915784.6199999999</v>
      </c>
      <c r="J8" s="114">
        <v>1928721.5299999998</v>
      </c>
      <c r="K8" s="114">
        <v>1951536.4799999997</v>
      </c>
      <c r="L8" s="114">
        <v>1953290.8899999997</v>
      </c>
      <c r="M8" s="114">
        <v>1957985.9899999998</v>
      </c>
      <c r="N8" s="114">
        <v>1959311.6499999997</v>
      </c>
      <c r="O8" s="114">
        <v>1960069.1699999997</v>
      </c>
      <c r="P8" s="114">
        <v>1962246.2799999998</v>
      </c>
      <c r="Q8" s="114">
        <v>1962246.2799999998</v>
      </c>
      <c r="R8" s="115">
        <f t="shared" si="1"/>
        <v>1962246.2799999998</v>
      </c>
    </row>
    <row r="9" spans="1:18">
      <c r="A9" s="111">
        <v>11069</v>
      </c>
      <c r="B9" s="111">
        <f t="shared" si="0"/>
        <v>2435180</v>
      </c>
      <c r="C9" s="112" t="s">
        <v>11</v>
      </c>
      <c r="D9" s="113">
        <v>20780.62</v>
      </c>
      <c r="E9" s="114">
        <v>783082.75</v>
      </c>
      <c r="F9" s="114">
        <v>1177707.42</v>
      </c>
      <c r="G9" s="114">
        <v>1255750.46</v>
      </c>
      <c r="H9" s="114">
        <v>1413700.21</v>
      </c>
      <c r="I9" s="114">
        <v>1459873.44</v>
      </c>
      <c r="J9" s="114">
        <v>1586126.96</v>
      </c>
      <c r="K9" s="114">
        <v>1590965.82</v>
      </c>
      <c r="L9" s="114">
        <v>1591302.32</v>
      </c>
      <c r="M9" s="114">
        <v>1592875.1800000002</v>
      </c>
      <c r="N9" s="114">
        <v>1602447.85</v>
      </c>
      <c r="O9" s="114">
        <v>1604395.27</v>
      </c>
      <c r="P9" s="114">
        <v>1610331.94</v>
      </c>
      <c r="Q9" s="114">
        <v>1610331.94</v>
      </c>
      <c r="R9" s="115">
        <f t="shared" si="1"/>
        <v>1610331.94</v>
      </c>
    </row>
    <row r="10" spans="1:18">
      <c r="A10" s="111">
        <v>11130</v>
      </c>
      <c r="B10" s="111">
        <f t="shared" si="0"/>
        <v>2448600</v>
      </c>
      <c r="C10" s="112" t="s">
        <v>12</v>
      </c>
      <c r="D10" s="113">
        <v>20345.88</v>
      </c>
      <c r="E10" s="114">
        <v>792750.28</v>
      </c>
      <c r="F10" s="114">
        <v>1185080.27</v>
      </c>
      <c r="G10" s="114">
        <v>1500967.83</v>
      </c>
      <c r="H10" s="114">
        <v>1540164.56</v>
      </c>
      <c r="I10" s="114">
        <v>1561524.98</v>
      </c>
      <c r="J10" s="114">
        <v>1570245.74</v>
      </c>
      <c r="K10" s="114">
        <v>1575697.93</v>
      </c>
      <c r="L10" s="114">
        <v>1592325.3599999999</v>
      </c>
      <c r="M10" s="114">
        <v>1594443.19</v>
      </c>
      <c r="N10" s="114">
        <v>1598562.56</v>
      </c>
      <c r="O10" s="114">
        <v>1604228.99</v>
      </c>
      <c r="P10" s="114">
        <v>1602251.94</v>
      </c>
      <c r="Q10" s="114">
        <v>1602251.94</v>
      </c>
      <c r="R10" s="115">
        <f t="shared" si="1"/>
        <v>1602251.94</v>
      </c>
    </row>
    <row r="11" spans="1:18">
      <c r="A11" s="111">
        <v>11174</v>
      </c>
      <c r="B11" s="111">
        <f t="shared" si="0"/>
        <v>2458280</v>
      </c>
      <c r="C11" s="112" t="s">
        <v>13</v>
      </c>
      <c r="D11" s="113">
        <v>20490.669999999998</v>
      </c>
      <c r="E11" s="114">
        <v>852283.68</v>
      </c>
      <c r="F11" s="114">
        <v>1590370.77</v>
      </c>
      <c r="G11" s="114">
        <v>1655896.6300000001</v>
      </c>
      <c r="H11" s="114">
        <v>1683664.53</v>
      </c>
      <c r="I11" s="114">
        <v>1695849.1300000001</v>
      </c>
      <c r="J11" s="114">
        <v>1697342.4100000001</v>
      </c>
      <c r="K11" s="114">
        <v>1708607.36</v>
      </c>
      <c r="L11" s="114">
        <v>1710412.83</v>
      </c>
      <c r="M11" s="114">
        <v>1739690.9300000002</v>
      </c>
      <c r="N11" s="114">
        <v>1752710.6</v>
      </c>
      <c r="O11" s="114">
        <v>1755677.1600000001</v>
      </c>
      <c r="P11" s="114">
        <v>1755594.11</v>
      </c>
      <c r="Q11" s="114">
        <v>1755594.11</v>
      </c>
      <c r="R11" s="115">
        <f t="shared" si="1"/>
        <v>1755594.11</v>
      </c>
    </row>
    <row r="12" spans="1:18">
      <c r="A12" s="111">
        <v>11180</v>
      </c>
      <c r="B12" s="111">
        <f t="shared" si="0"/>
        <v>2459600</v>
      </c>
      <c r="C12" s="112" t="s">
        <v>14</v>
      </c>
      <c r="D12" s="113">
        <v>37954.47</v>
      </c>
      <c r="E12" s="114">
        <v>1164629</v>
      </c>
      <c r="F12" s="114">
        <v>1525143.15</v>
      </c>
      <c r="G12" s="114">
        <v>1614459.88</v>
      </c>
      <c r="H12" s="114">
        <v>1654585.8699999999</v>
      </c>
      <c r="I12" s="114">
        <v>1671162.0699999998</v>
      </c>
      <c r="J12" s="114">
        <v>1687863.4599999997</v>
      </c>
      <c r="K12" s="114">
        <v>1690306.9999999998</v>
      </c>
      <c r="L12" s="114">
        <v>1698572.6899999997</v>
      </c>
      <c r="M12" s="114">
        <v>1709883.1399999997</v>
      </c>
      <c r="N12" s="114">
        <v>1717889.1699999997</v>
      </c>
      <c r="O12" s="114">
        <v>1719292.5399999998</v>
      </c>
      <c r="P12" s="114">
        <v>1722416.13</v>
      </c>
      <c r="Q12" s="114">
        <v>1722416.13</v>
      </c>
      <c r="R12" s="115">
        <f t="shared" si="1"/>
        <v>1722416.13</v>
      </c>
    </row>
    <row r="13" spans="1:18">
      <c r="A13" s="111">
        <v>11420</v>
      </c>
      <c r="B13" s="111">
        <f t="shared" si="0"/>
        <v>2512400</v>
      </c>
      <c r="C13" s="112" t="s">
        <v>15</v>
      </c>
      <c r="D13" s="113">
        <v>138558.49</v>
      </c>
      <c r="E13" s="114">
        <v>944920.05</v>
      </c>
      <c r="F13" s="114">
        <v>1534224.3</v>
      </c>
      <c r="G13" s="114">
        <v>1807341.55</v>
      </c>
      <c r="H13" s="114">
        <v>1844254.03</v>
      </c>
      <c r="I13" s="114">
        <v>1861085.52</v>
      </c>
      <c r="J13" s="114">
        <v>1881026.71</v>
      </c>
      <c r="K13" s="114">
        <v>1894336.89</v>
      </c>
      <c r="L13" s="114">
        <v>1902956.1199999999</v>
      </c>
      <c r="M13" s="114">
        <v>1907634.64</v>
      </c>
      <c r="N13" s="114">
        <v>1910728.7999999998</v>
      </c>
      <c r="O13" s="114">
        <v>1915337.42</v>
      </c>
      <c r="P13" s="114">
        <v>1915573.52</v>
      </c>
      <c r="Q13" s="114">
        <v>1915573.52</v>
      </c>
      <c r="R13" s="115">
        <f t="shared" si="1"/>
        <v>1915573.52</v>
      </c>
    </row>
    <row r="14" spans="1:18">
      <c r="A14" s="111">
        <v>11400</v>
      </c>
      <c r="B14" s="111">
        <f t="shared" si="0"/>
        <v>2508000</v>
      </c>
      <c r="C14" s="112" t="s">
        <v>16</v>
      </c>
      <c r="D14" s="113">
        <v>28331.69</v>
      </c>
      <c r="E14" s="114">
        <v>982874.96</v>
      </c>
      <c r="F14" s="114">
        <v>1229446.04</v>
      </c>
      <c r="G14" s="114">
        <v>1434973.71</v>
      </c>
      <c r="H14" s="114">
        <v>1495033.95</v>
      </c>
      <c r="I14" s="114">
        <v>1510232.44</v>
      </c>
      <c r="J14" s="114">
        <v>1552440.4</v>
      </c>
      <c r="K14" s="114">
        <v>1570008.5799999998</v>
      </c>
      <c r="L14" s="114">
        <v>1571694.5299999998</v>
      </c>
      <c r="M14" s="114">
        <v>1581591.65</v>
      </c>
      <c r="N14" s="114">
        <v>1584958.8599999999</v>
      </c>
      <c r="O14" s="114">
        <v>1587021.0199999998</v>
      </c>
      <c r="P14" s="114">
        <v>1587442.5099999998</v>
      </c>
      <c r="Q14" s="114">
        <v>1587442.5099999998</v>
      </c>
      <c r="R14" s="115">
        <f t="shared" si="1"/>
        <v>1587442.5099999998</v>
      </c>
    </row>
    <row r="15" spans="1:18">
      <c r="A15" s="111">
        <v>11456</v>
      </c>
      <c r="B15" s="111">
        <f t="shared" si="0"/>
        <v>2520320</v>
      </c>
      <c r="C15" s="112" t="s">
        <v>17</v>
      </c>
      <c r="D15" s="113">
        <v>104160.14</v>
      </c>
      <c r="E15" s="114">
        <v>808955.87</v>
      </c>
      <c r="F15" s="114">
        <v>1374894.42</v>
      </c>
      <c r="G15" s="114">
        <v>1698683.23</v>
      </c>
      <c r="H15" s="114">
        <v>1743990.51</v>
      </c>
      <c r="I15" s="114">
        <v>1776508.39</v>
      </c>
      <c r="J15" s="114">
        <v>1802735.1199999999</v>
      </c>
      <c r="K15" s="114">
        <v>1810711.23</v>
      </c>
      <c r="L15" s="114">
        <v>1814074.88</v>
      </c>
      <c r="M15" s="114">
        <v>1815066.4</v>
      </c>
      <c r="N15" s="114">
        <v>1849029.21</v>
      </c>
      <c r="O15" s="114">
        <v>1851228.76</v>
      </c>
      <c r="P15" s="114">
        <v>1852521.51</v>
      </c>
      <c r="Q15" s="114">
        <v>1852521.51</v>
      </c>
      <c r="R15" s="115">
        <f t="shared" si="1"/>
        <v>1852521.51</v>
      </c>
    </row>
    <row r="16" spans="1:18">
      <c r="A16" s="111">
        <v>11444</v>
      </c>
      <c r="B16" s="111">
        <f t="shared" si="0"/>
        <v>2517680</v>
      </c>
      <c r="C16" s="112" t="s">
        <v>18</v>
      </c>
      <c r="D16" s="113">
        <v>40746.92</v>
      </c>
      <c r="E16" s="114">
        <v>967904.55</v>
      </c>
      <c r="F16" s="114">
        <v>1393698.29</v>
      </c>
      <c r="G16" s="114">
        <v>1539843.56</v>
      </c>
      <c r="H16" s="114">
        <v>1606506.87</v>
      </c>
      <c r="I16" s="114">
        <v>1637721</v>
      </c>
      <c r="J16" s="114">
        <v>1650528.62</v>
      </c>
      <c r="K16" s="114">
        <v>1666387.1700000002</v>
      </c>
      <c r="L16" s="114">
        <v>1666760.85</v>
      </c>
      <c r="M16" s="114">
        <v>1669840.1700000002</v>
      </c>
      <c r="N16" s="114">
        <v>1670251.6900000002</v>
      </c>
      <c r="O16" s="114">
        <v>1671188.2600000002</v>
      </c>
      <c r="P16" s="114">
        <v>1673062.9700000002</v>
      </c>
      <c r="Q16" s="114">
        <v>1673062.9700000002</v>
      </c>
      <c r="R16" s="115">
        <f t="shared" si="1"/>
        <v>1673062.9700000002</v>
      </c>
    </row>
    <row r="17" spans="1:18">
      <c r="A17" s="111">
        <v>11555</v>
      </c>
      <c r="B17" s="111">
        <f t="shared" si="0"/>
        <v>2542100</v>
      </c>
      <c r="C17" s="112" t="s">
        <v>19</v>
      </c>
      <c r="D17" s="113">
        <v>10860.81</v>
      </c>
      <c r="E17" s="114">
        <v>858198.55</v>
      </c>
      <c r="F17" s="114">
        <v>1130363.6200000001</v>
      </c>
      <c r="G17" s="114">
        <v>1265161.8400000001</v>
      </c>
      <c r="H17" s="114">
        <v>1336966.1200000001</v>
      </c>
      <c r="I17" s="114">
        <v>1364766.2300000002</v>
      </c>
      <c r="J17" s="114">
        <v>1382683.2300000002</v>
      </c>
      <c r="K17" s="114">
        <v>1386613.0200000003</v>
      </c>
      <c r="L17" s="114">
        <v>1389406.6600000001</v>
      </c>
      <c r="M17" s="114">
        <v>1390252.83</v>
      </c>
      <c r="N17" s="114">
        <v>1392214.56</v>
      </c>
      <c r="O17" s="114">
        <v>1394093.8900000001</v>
      </c>
      <c r="P17" s="114">
        <v>1410153.7500000002</v>
      </c>
      <c r="Q17" s="114">
        <v>1410153.7500000002</v>
      </c>
      <c r="R17" s="115">
        <f t="shared" si="1"/>
        <v>1410153.7500000002</v>
      </c>
    </row>
    <row r="18" spans="1:18">
      <c r="A18" s="111">
        <v>11705</v>
      </c>
      <c r="B18" s="111">
        <f t="shared" si="0"/>
        <v>2575100</v>
      </c>
      <c r="C18" s="112" t="s">
        <v>81</v>
      </c>
      <c r="D18" s="113">
        <v>77938.210000000006</v>
      </c>
      <c r="E18" s="114">
        <v>974133.22</v>
      </c>
      <c r="F18" s="114">
        <v>1518505.17</v>
      </c>
      <c r="G18" s="114">
        <v>1692111.26</v>
      </c>
      <c r="H18" s="114">
        <v>1733706.69</v>
      </c>
      <c r="I18" s="114">
        <v>1737915.8499999999</v>
      </c>
      <c r="J18" s="114">
        <v>1754389.18</v>
      </c>
      <c r="K18" s="114">
        <v>1760389.18</v>
      </c>
      <c r="L18" s="114">
        <v>1760323.5599999998</v>
      </c>
      <c r="M18" s="114">
        <v>1758443.0399999998</v>
      </c>
      <c r="N18" s="114">
        <v>1754389.13</v>
      </c>
      <c r="O18" s="114">
        <v>1838621.8699999999</v>
      </c>
      <c r="P18" s="114">
        <v>1843542.8299999998</v>
      </c>
      <c r="Q18" s="114">
        <v>1843542.8299999998</v>
      </c>
      <c r="R18" s="115">
        <f t="shared" si="1"/>
        <v>1843542.8299999998</v>
      </c>
    </row>
    <row r="19" spans="1:18">
      <c r="A19" s="111">
        <v>11823</v>
      </c>
      <c r="B19" s="111">
        <f t="shared" si="0"/>
        <v>2601060</v>
      </c>
      <c r="C19" s="112" t="s">
        <v>82</v>
      </c>
      <c r="D19" s="113">
        <v>38041.4</v>
      </c>
      <c r="E19" s="114">
        <v>1073480.52</v>
      </c>
      <c r="F19" s="114">
        <v>1511633.85</v>
      </c>
      <c r="G19" s="114">
        <v>1627220.9200000002</v>
      </c>
      <c r="H19" s="114">
        <v>1639709.57</v>
      </c>
      <c r="I19" s="114">
        <v>1661969.62</v>
      </c>
      <c r="J19" s="114">
        <v>1675172.7400000002</v>
      </c>
      <c r="K19" s="114">
        <v>1681567.3900000001</v>
      </c>
      <c r="L19" s="114">
        <v>1683623.5100000002</v>
      </c>
      <c r="M19" s="114">
        <v>1680300.1000000003</v>
      </c>
      <c r="N19" s="114">
        <v>1713697.4500000004</v>
      </c>
      <c r="O19" s="114">
        <v>1717176.3500000003</v>
      </c>
      <c r="P19" s="114">
        <v>1715551.6900000004</v>
      </c>
      <c r="Q19" s="114">
        <v>1715551.6900000004</v>
      </c>
      <c r="R19" s="115">
        <f t="shared" si="1"/>
        <v>1715551.6900000004</v>
      </c>
    </row>
    <row r="20" spans="1:18">
      <c r="A20" s="111">
        <v>11753</v>
      </c>
      <c r="B20" s="111">
        <f t="shared" si="0"/>
        <v>2585660</v>
      </c>
      <c r="C20" s="112" t="s">
        <v>83</v>
      </c>
      <c r="D20" s="113">
        <v>39409.54</v>
      </c>
      <c r="E20" s="114">
        <v>1061433.8999999999</v>
      </c>
      <c r="F20" s="114">
        <v>1316435.92</v>
      </c>
      <c r="G20" s="114">
        <v>1486317</v>
      </c>
      <c r="H20" s="114">
        <v>1521547.06</v>
      </c>
      <c r="I20" s="114">
        <v>1561854.53</v>
      </c>
      <c r="J20" s="114">
        <v>1582921.71</v>
      </c>
      <c r="K20" s="114">
        <v>1588299.52</v>
      </c>
      <c r="L20" s="114">
        <v>1593807.94</v>
      </c>
      <c r="M20" s="114">
        <v>1611413.99</v>
      </c>
      <c r="N20" s="114">
        <v>1587093.81</v>
      </c>
      <c r="O20" s="114">
        <v>1588391.97</v>
      </c>
      <c r="P20" s="114">
        <v>1589753.99</v>
      </c>
      <c r="Q20" s="114">
        <v>1589753.99</v>
      </c>
      <c r="R20" s="115">
        <f t="shared" si="1"/>
        <v>1589753.99</v>
      </c>
    </row>
    <row r="21" spans="1:18">
      <c r="A21" s="111">
        <v>11654</v>
      </c>
      <c r="B21" s="111">
        <f t="shared" si="0"/>
        <v>2563880</v>
      </c>
      <c r="C21" s="112" t="s">
        <v>84</v>
      </c>
      <c r="D21" s="113">
        <v>68252.7</v>
      </c>
      <c r="E21" s="114">
        <v>1482631.31</v>
      </c>
      <c r="F21" s="114">
        <v>1799741.22</v>
      </c>
      <c r="G21" s="114">
        <v>1891621.51</v>
      </c>
      <c r="H21" s="114">
        <v>1945591.14</v>
      </c>
      <c r="I21" s="114">
        <v>1956479.0599999998</v>
      </c>
      <c r="J21" s="114">
        <v>1959649.9599999997</v>
      </c>
      <c r="K21" s="114">
        <v>1971309.5799999998</v>
      </c>
      <c r="L21" s="114">
        <v>1992170.2499999998</v>
      </c>
      <c r="M21" s="114">
        <v>1993203.3099999998</v>
      </c>
      <c r="N21" s="114">
        <v>1971533.0099999998</v>
      </c>
      <c r="O21" s="114">
        <v>1974166.5799999998</v>
      </c>
      <c r="P21" s="114">
        <v>1974315.2799999998</v>
      </c>
      <c r="Q21" s="114">
        <v>1974315.2799999998</v>
      </c>
      <c r="R21" s="115">
        <f t="shared" si="1"/>
        <v>1974315.2799999998</v>
      </c>
    </row>
    <row r="22" spans="1:18">
      <c r="A22" s="111">
        <v>11703</v>
      </c>
      <c r="B22" s="111">
        <f t="shared" si="0"/>
        <v>2574660</v>
      </c>
      <c r="C22" s="112" t="s">
        <v>85</v>
      </c>
      <c r="D22" s="113">
        <v>124823.53</v>
      </c>
      <c r="E22" s="114">
        <v>1178795.4099999999</v>
      </c>
      <c r="F22" s="114">
        <v>1695671.39</v>
      </c>
      <c r="G22" s="114">
        <v>1841625.8099999998</v>
      </c>
      <c r="H22" s="114">
        <v>1866797.0299999998</v>
      </c>
      <c r="I22" s="114">
        <v>1879405.9499999997</v>
      </c>
      <c r="J22" s="114">
        <v>1887110.1999999997</v>
      </c>
      <c r="K22" s="114">
        <v>1916743.0899999996</v>
      </c>
      <c r="L22" s="114">
        <v>1921298.2699999996</v>
      </c>
      <c r="M22" s="114">
        <v>1927501.5699999996</v>
      </c>
      <c r="N22" s="114">
        <v>1931373.6799999997</v>
      </c>
      <c r="O22" s="114">
        <v>1932489.3399999996</v>
      </c>
      <c r="P22" s="114">
        <v>1933155.0799999996</v>
      </c>
      <c r="Q22" s="114">
        <v>1933155.0799999996</v>
      </c>
      <c r="R22" s="115">
        <f t="shared" si="1"/>
        <v>1933155.0799999996</v>
      </c>
    </row>
    <row r="23" spans="1:18">
      <c r="A23" s="111">
        <v>11580</v>
      </c>
      <c r="B23" s="111">
        <f t="shared" si="0"/>
        <v>2547600</v>
      </c>
      <c r="C23" s="112" t="s">
        <v>86</v>
      </c>
      <c r="D23" s="113">
        <v>49725.3</v>
      </c>
      <c r="E23" s="114">
        <v>1168824.75</v>
      </c>
      <c r="F23" s="114">
        <v>1702269.2</v>
      </c>
      <c r="G23" s="114">
        <v>1782451.0699999998</v>
      </c>
      <c r="H23" s="114">
        <v>1814653.94</v>
      </c>
      <c r="I23" s="114">
        <v>1837858.63</v>
      </c>
      <c r="J23" s="114">
        <v>1856665.2999999998</v>
      </c>
      <c r="K23" s="114">
        <v>1864609.3699999999</v>
      </c>
      <c r="L23" s="114">
        <v>1868761.2499999998</v>
      </c>
      <c r="M23" s="114">
        <v>1867850.9499999997</v>
      </c>
      <c r="N23" s="114">
        <v>1871514.8099999998</v>
      </c>
      <c r="O23" s="114">
        <v>1872123.14</v>
      </c>
      <c r="P23" s="114">
        <v>1872651.14</v>
      </c>
      <c r="Q23" s="114">
        <v>1872651.14</v>
      </c>
      <c r="R23" s="115">
        <f t="shared" si="1"/>
        <v>1872651.14</v>
      </c>
    </row>
    <row r="24" spans="1:18">
      <c r="A24" s="111">
        <v>11577</v>
      </c>
      <c r="B24" s="111">
        <f t="shared" si="0"/>
        <v>2546940</v>
      </c>
      <c r="C24" s="112" t="s">
        <v>87</v>
      </c>
      <c r="D24" s="113">
        <v>44317.45</v>
      </c>
      <c r="E24" s="114">
        <v>1341652.42</v>
      </c>
      <c r="F24" s="114">
        <v>1727441.38</v>
      </c>
      <c r="G24" s="114">
        <v>1868596.3599999999</v>
      </c>
      <c r="H24" s="114">
        <v>2019322.8199999998</v>
      </c>
      <c r="I24" s="114">
        <v>2054398.0099999998</v>
      </c>
      <c r="J24" s="114">
        <v>2070574.1499999997</v>
      </c>
      <c r="K24" s="114">
        <v>2078644.3899999997</v>
      </c>
      <c r="L24" s="114">
        <v>2078711.4199999997</v>
      </c>
      <c r="M24" s="114">
        <v>2092927.9899999998</v>
      </c>
      <c r="N24" s="114">
        <v>2095253.8299999998</v>
      </c>
      <c r="O24" s="114">
        <v>2102344.3899999997</v>
      </c>
      <c r="P24" s="114">
        <v>2103031.61</v>
      </c>
      <c r="Q24" s="114">
        <v>2103031.61</v>
      </c>
      <c r="R24" s="115">
        <f t="shared" si="1"/>
        <v>2103031.61</v>
      </c>
    </row>
    <row r="25" spans="1:18">
      <c r="A25" s="111">
        <v>11655</v>
      </c>
      <c r="B25" s="111">
        <f t="shared" si="0"/>
        <v>2564100</v>
      </c>
      <c r="C25" s="112" t="s">
        <v>88</v>
      </c>
      <c r="D25" s="113">
        <v>134151.54999999999</v>
      </c>
      <c r="E25" s="114">
        <v>1245302.1600000001</v>
      </c>
      <c r="F25" s="114">
        <v>1738477.2400000002</v>
      </c>
      <c r="G25" s="114">
        <v>1839916.7000000002</v>
      </c>
      <c r="H25" s="114">
        <v>1886573.2700000003</v>
      </c>
      <c r="I25" s="114">
        <v>1909397.3900000004</v>
      </c>
      <c r="J25" s="114">
        <v>1922215.6900000004</v>
      </c>
      <c r="K25" s="114">
        <v>1925996.6300000004</v>
      </c>
      <c r="L25" s="114">
        <v>1927262.0500000003</v>
      </c>
      <c r="M25" s="114">
        <v>1929728.9600000002</v>
      </c>
      <c r="N25" s="114">
        <v>1867563.8000000003</v>
      </c>
      <c r="O25" s="114">
        <v>1867810.6200000003</v>
      </c>
      <c r="P25" s="114">
        <v>1859121.3000000003</v>
      </c>
      <c r="Q25" s="114">
        <v>1859121.3000000003</v>
      </c>
      <c r="R25" s="115">
        <f t="shared" si="1"/>
        <v>1859121.3000000003</v>
      </c>
    </row>
    <row r="26" spans="1:18">
      <c r="A26" s="111">
        <v>11735</v>
      </c>
      <c r="B26" s="111">
        <f t="shared" si="0"/>
        <v>2581700</v>
      </c>
      <c r="C26" s="112" t="s">
        <v>89</v>
      </c>
      <c r="D26" s="113">
        <v>29968.23</v>
      </c>
      <c r="E26" s="114">
        <v>1412011.06</v>
      </c>
      <c r="F26" s="114">
        <v>1590598.1800000002</v>
      </c>
      <c r="G26" s="114">
        <v>1661628.5000000002</v>
      </c>
      <c r="H26" s="114">
        <v>1687336.6300000001</v>
      </c>
      <c r="I26" s="114">
        <v>1702404.8900000001</v>
      </c>
      <c r="J26" s="114">
        <v>1705549.9200000002</v>
      </c>
      <c r="K26" s="114">
        <v>1701491.7100000002</v>
      </c>
      <c r="L26" s="114">
        <v>1699572.1400000001</v>
      </c>
      <c r="M26" s="114">
        <v>1704556.2000000002</v>
      </c>
      <c r="N26" s="114">
        <v>1703033.1800000002</v>
      </c>
      <c r="O26" s="114">
        <v>1699494.31</v>
      </c>
      <c r="P26" s="114">
        <v>1699016.4000000001</v>
      </c>
      <c r="Q26" s="114">
        <v>1699016.4000000001</v>
      </c>
      <c r="R26" s="115">
        <f t="shared" si="1"/>
        <v>1699016.4000000001</v>
      </c>
    </row>
    <row r="27" spans="1:18">
      <c r="A27" s="111">
        <v>11889</v>
      </c>
      <c r="B27" s="111">
        <f t="shared" si="0"/>
        <v>2615580</v>
      </c>
      <c r="C27" s="112" t="s">
        <v>90</v>
      </c>
      <c r="D27" s="113">
        <v>210376.51</v>
      </c>
      <c r="E27" s="114">
        <v>1210339.75</v>
      </c>
      <c r="F27" s="114">
        <v>1739219.3599999999</v>
      </c>
      <c r="G27" s="114">
        <v>1940629.69</v>
      </c>
      <c r="H27" s="114">
        <v>1998632.67</v>
      </c>
      <c r="I27" s="114">
        <v>2024806.78</v>
      </c>
      <c r="J27" s="114">
        <v>2015435.43</v>
      </c>
      <c r="K27" s="114">
        <v>2017452.22</v>
      </c>
      <c r="L27" s="114">
        <v>2027246.8599999999</v>
      </c>
      <c r="M27" s="114">
        <v>2033935.0099999998</v>
      </c>
      <c r="N27" s="114">
        <v>2033894.88</v>
      </c>
      <c r="O27" s="114">
        <v>2034348.24</v>
      </c>
      <c r="P27" s="114">
        <v>2034274.8</v>
      </c>
      <c r="Q27" s="114">
        <v>2034274.8</v>
      </c>
      <c r="R27" s="115">
        <f t="shared" si="1"/>
        <v>2034274.8</v>
      </c>
    </row>
    <row r="28" spans="1:18">
      <c r="A28" s="111">
        <v>11951</v>
      </c>
      <c r="B28" s="111">
        <f t="shared" si="0"/>
        <v>2629220</v>
      </c>
      <c r="C28" s="112" t="s">
        <v>91</v>
      </c>
      <c r="D28" s="113">
        <v>56654.37</v>
      </c>
      <c r="E28" s="114">
        <v>1263024.7100000002</v>
      </c>
      <c r="F28" s="114">
        <v>1639528.8900000001</v>
      </c>
      <c r="G28" s="114">
        <v>1695850.6700000002</v>
      </c>
      <c r="H28" s="114">
        <v>1715441.1800000002</v>
      </c>
      <c r="I28" s="114">
        <v>1727496.0000000002</v>
      </c>
      <c r="J28" s="114">
        <v>1748572.8500000003</v>
      </c>
      <c r="K28" s="114">
        <v>1760145.6000000003</v>
      </c>
      <c r="L28" s="114">
        <v>1764184.5600000003</v>
      </c>
      <c r="M28" s="114">
        <v>1765006.2000000002</v>
      </c>
      <c r="N28" s="114">
        <v>1771618.08</v>
      </c>
      <c r="O28" s="114">
        <v>1761940.2000000002</v>
      </c>
      <c r="P28" s="114">
        <v>1762655.1600000001</v>
      </c>
      <c r="Q28" s="114">
        <v>1762655.1600000001</v>
      </c>
      <c r="R28" s="115">
        <f t="shared" si="1"/>
        <v>1762655.1600000001</v>
      </c>
    </row>
    <row r="29" spans="1:18">
      <c r="A29" s="116">
        <v>12132</v>
      </c>
      <c r="B29" s="116">
        <f t="shared" si="0"/>
        <v>2669040</v>
      </c>
      <c r="C29" s="117" t="s">
        <v>92</v>
      </c>
      <c r="D29" s="118">
        <v>89180.59</v>
      </c>
      <c r="E29" s="119">
        <v>1330118.81</v>
      </c>
      <c r="F29" s="119">
        <v>1609671.96</v>
      </c>
      <c r="G29" s="119">
        <v>1666835.47</v>
      </c>
      <c r="H29" s="119">
        <v>1742179.41</v>
      </c>
      <c r="I29" s="119">
        <v>1754844.4</v>
      </c>
      <c r="J29" s="119">
        <v>1826585.7999999998</v>
      </c>
      <c r="K29" s="119">
        <v>1835634.3499999999</v>
      </c>
      <c r="L29" s="119">
        <v>1836932.2899999998</v>
      </c>
      <c r="M29" s="119">
        <v>1849096.64</v>
      </c>
      <c r="N29" s="119">
        <v>1868712.2699999998</v>
      </c>
      <c r="O29" s="119">
        <v>1864108.4199999997</v>
      </c>
      <c r="P29" s="119">
        <v>1860924.5599999996</v>
      </c>
      <c r="Q29" s="119" t="s">
        <v>20</v>
      </c>
      <c r="R29" s="115">
        <f>P29</f>
        <v>1860924.5599999996</v>
      </c>
    </row>
    <row r="30" spans="1:18">
      <c r="A30" s="111">
        <v>12227</v>
      </c>
      <c r="B30" s="111">
        <f t="shared" si="0"/>
        <v>2689940</v>
      </c>
      <c r="C30" s="112" t="s">
        <v>52</v>
      </c>
      <c r="D30" s="120">
        <v>131568</v>
      </c>
      <c r="E30" s="121">
        <v>1433495.45</v>
      </c>
      <c r="F30" s="121">
        <v>2149675.3199999998</v>
      </c>
      <c r="G30" s="121">
        <v>2299928.7199999997</v>
      </c>
      <c r="H30" s="121">
        <v>2409960.1799999997</v>
      </c>
      <c r="I30" s="121">
        <v>2488107.7099999995</v>
      </c>
      <c r="J30" s="121">
        <v>2492717.5599999996</v>
      </c>
      <c r="K30" s="121">
        <v>2512572.5199999996</v>
      </c>
      <c r="L30" s="121">
        <v>2531020.2199999997</v>
      </c>
      <c r="M30" s="121">
        <v>2545452.5999999996</v>
      </c>
      <c r="N30" s="121">
        <v>2545571.5699999998</v>
      </c>
      <c r="O30" s="121">
        <v>2548319.3499999996</v>
      </c>
      <c r="P30" s="121" t="s">
        <v>20</v>
      </c>
      <c r="Q30" s="121" t="s">
        <v>20</v>
      </c>
      <c r="R30" s="115">
        <f>O30</f>
        <v>2548319.3499999996</v>
      </c>
    </row>
    <row r="31" spans="1:18">
      <c r="A31" s="111">
        <v>12201</v>
      </c>
      <c r="B31" s="111">
        <f t="shared" si="0"/>
        <v>2684220</v>
      </c>
      <c r="C31" s="112" t="s">
        <v>93</v>
      </c>
      <c r="D31" s="120">
        <v>76262.039999999994</v>
      </c>
      <c r="E31" s="121">
        <v>1206573.94</v>
      </c>
      <c r="F31" s="121">
        <v>1899310.4</v>
      </c>
      <c r="G31" s="121">
        <v>2073593.72</v>
      </c>
      <c r="H31" s="121">
        <v>2112484.2799999998</v>
      </c>
      <c r="I31" s="121">
        <v>2154295.21</v>
      </c>
      <c r="J31" s="121">
        <v>2163129.37</v>
      </c>
      <c r="K31" s="121">
        <v>2181251.89</v>
      </c>
      <c r="L31" s="121">
        <v>2185520</v>
      </c>
      <c r="M31" s="121">
        <v>2185229.2400000002</v>
      </c>
      <c r="N31" s="121">
        <v>2187348.54</v>
      </c>
      <c r="O31" s="121" t="s">
        <v>20</v>
      </c>
      <c r="P31" s="121" t="s">
        <v>20</v>
      </c>
      <c r="Q31" s="121" t="s">
        <v>20</v>
      </c>
      <c r="R31" s="115">
        <f>N31</f>
        <v>2187348.54</v>
      </c>
    </row>
    <row r="32" spans="1:18">
      <c r="A32" s="111">
        <v>12130</v>
      </c>
      <c r="B32" s="111">
        <f t="shared" si="0"/>
        <v>2668600</v>
      </c>
      <c r="C32" s="112" t="s">
        <v>94</v>
      </c>
      <c r="D32" s="120">
        <v>159574.70000000001</v>
      </c>
      <c r="E32" s="121">
        <v>1473383.28</v>
      </c>
      <c r="F32" s="121">
        <v>2177499.0499999998</v>
      </c>
      <c r="G32" s="121">
        <v>2245910.59</v>
      </c>
      <c r="H32" s="121">
        <v>2276095.15</v>
      </c>
      <c r="I32" s="121">
        <v>2340496.75</v>
      </c>
      <c r="J32" s="121">
        <v>2359725.4500000002</v>
      </c>
      <c r="K32" s="121">
        <v>2356704.9300000002</v>
      </c>
      <c r="L32" s="121">
        <v>2359924.96</v>
      </c>
      <c r="M32" s="121">
        <v>2361919</v>
      </c>
      <c r="N32" s="121" t="s">
        <v>20</v>
      </c>
      <c r="O32" s="121" t="s">
        <v>20</v>
      </c>
      <c r="P32" s="121" t="s">
        <v>20</v>
      </c>
      <c r="Q32" s="121" t="s">
        <v>20</v>
      </c>
      <c r="R32" s="115">
        <f>M32</f>
        <v>2361919</v>
      </c>
    </row>
    <row r="33" spans="1:18">
      <c r="A33" s="111">
        <v>11986</v>
      </c>
      <c r="B33" s="111">
        <f t="shared" si="0"/>
        <v>2636920</v>
      </c>
      <c r="C33" s="112" t="s">
        <v>95</v>
      </c>
      <c r="D33" s="120">
        <v>76312.7</v>
      </c>
      <c r="E33" s="121">
        <v>1582154.52</v>
      </c>
      <c r="F33" s="121">
        <v>2019238.97</v>
      </c>
      <c r="G33" s="121">
        <v>2070111.34</v>
      </c>
      <c r="H33" s="121">
        <v>2186834.19</v>
      </c>
      <c r="I33" s="121">
        <v>2204993.79</v>
      </c>
      <c r="J33" s="121">
        <v>2215968.5300000003</v>
      </c>
      <c r="K33" s="121">
        <v>2228632.1800000002</v>
      </c>
      <c r="L33" s="121">
        <v>2237437.0100000002</v>
      </c>
      <c r="M33" s="121" t="s">
        <v>20</v>
      </c>
      <c r="N33" s="121" t="s">
        <v>20</v>
      </c>
      <c r="O33" s="121" t="s">
        <v>20</v>
      </c>
      <c r="P33" s="121" t="s">
        <v>20</v>
      </c>
      <c r="Q33" s="121" t="s">
        <v>20</v>
      </c>
      <c r="R33" s="115">
        <f>L33</f>
        <v>2237437.0100000002</v>
      </c>
    </row>
    <row r="34" spans="1:18">
      <c r="A34" s="111">
        <v>11927</v>
      </c>
      <c r="B34" s="111">
        <f t="shared" si="0"/>
        <v>2623940</v>
      </c>
      <c r="C34" s="112" t="s">
        <v>96</v>
      </c>
      <c r="D34" s="120">
        <v>104028.41</v>
      </c>
      <c r="E34" s="121">
        <v>1771851.46</v>
      </c>
      <c r="F34" s="121">
        <v>2132527.9500000002</v>
      </c>
      <c r="G34" s="121">
        <v>2285801.5500000003</v>
      </c>
      <c r="H34" s="121">
        <v>2323330.7600000002</v>
      </c>
      <c r="I34" s="121">
        <v>2358170.7200000002</v>
      </c>
      <c r="J34" s="121">
        <v>2375649.7800000003</v>
      </c>
      <c r="K34" s="121">
        <v>2385023.6</v>
      </c>
      <c r="L34" s="121" t="s">
        <v>20</v>
      </c>
      <c r="M34" s="121" t="s">
        <v>20</v>
      </c>
      <c r="N34" s="121" t="s">
        <v>20</v>
      </c>
      <c r="O34" s="121" t="s">
        <v>20</v>
      </c>
      <c r="P34" s="121" t="s">
        <v>20</v>
      </c>
      <c r="Q34" s="121" t="s">
        <v>20</v>
      </c>
      <c r="R34" s="115">
        <f>K34</f>
        <v>2385023.6</v>
      </c>
    </row>
    <row r="35" spans="1:18">
      <c r="A35" s="111">
        <v>11814</v>
      </c>
      <c r="B35" s="111">
        <f t="shared" si="0"/>
        <v>2599080</v>
      </c>
      <c r="C35" s="112" t="s">
        <v>97</v>
      </c>
      <c r="D35" s="120">
        <v>79687.92</v>
      </c>
      <c r="E35" s="121">
        <v>1315260.77</v>
      </c>
      <c r="F35" s="121">
        <v>2091500.4</v>
      </c>
      <c r="G35" s="121">
        <v>2156803.1799999997</v>
      </c>
      <c r="H35" s="121">
        <v>2175525.92</v>
      </c>
      <c r="I35" s="121">
        <v>2186304.54</v>
      </c>
      <c r="J35" s="121">
        <v>2196919.16</v>
      </c>
      <c r="K35" s="121" t="s">
        <v>20</v>
      </c>
      <c r="L35" s="121" t="s">
        <v>20</v>
      </c>
      <c r="M35" s="121" t="s">
        <v>20</v>
      </c>
      <c r="N35" s="121" t="s">
        <v>20</v>
      </c>
      <c r="O35" s="121" t="s">
        <v>20</v>
      </c>
      <c r="P35" s="121" t="s">
        <v>20</v>
      </c>
      <c r="Q35" s="121" t="s">
        <v>20</v>
      </c>
      <c r="R35" s="115">
        <f>J35</f>
        <v>2196919.16</v>
      </c>
    </row>
    <row r="36" spans="1:18">
      <c r="A36" s="111">
        <v>11787</v>
      </c>
      <c r="B36" s="111">
        <f t="shared" si="0"/>
        <v>2593140</v>
      </c>
      <c r="C36" s="112" t="s">
        <v>98</v>
      </c>
      <c r="D36" s="120">
        <v>76394.59</v>
      </c>
      <c r="E36" s="121">
        <v>1765748.6900000002</v>
      </c>
      <c r="F36" s="121">
        <v>2208713.83</v>
      </c>
      <c r="G36" s="121">
        <v>2442884.4</v>
      </c>
      <c r="H36" s="121">
        <v>2479690.85</v>
      </c>
      <c r="I36" s="121">
        <v>2502042.19</v>
      </c>
      <c r="J36" s="121" t="s">
        <v>20</v>
      </c>
      <c r="K36" s="121" t="s">
        <v>20</v>
      </c>
      <c r="L36" s="121" t="s">
        <v>20</v>
      </c>
      <c r="M36" s="121" t="s">
        <v>20</v>
      </c>
      <c r="N36" s="121" t="s">
        <v>20</v>
      </c>
      <c r="O36" s="121" t="s">
        <v>20</v>
      </c>
      <c r="P36" s="121" t="s">
        <v>20</v>
      </c>
      <c r="Q36" s="121" t="s">
        <v>20</v>
      </c>
      <c r="R36" s="115">
        <f>I36</f>
        <v>2502042.19</v>
      </c>
    </row>
    <row r="37" spans="1:18">
      <c r="A37" s="111">
        <v>11689</v>
      </c>
      <c r="B37" s="111">
        <f t="shared" si="0"/>
        <v>2571580</v>
      </c>
      <c r="C37" s="112" t="s">
        <v>99</v>
      </c>
      <c r="D37" s="120">
        <v>110460</v>
      </c>
      <c r="E37" s="121">
        <v>1603439.86</v>
      </c>
      <c r="F37" s="121">
        <v>2192624.2800000003</v>
      </c>
      <c r="G37" s="121">
        <v>2285990.7100000004</v>
      </c>
      <c r="H37" s="121">
        <v>2466086.1800000006</v>
      </c>
      <c r="I37" s="121" t="s">
        <v>20</v>
      </c>
      <c r="J37" s="121" t="s">
        <v>20</v>
      </c>
      <c r="K37" s="121" t="s">
        <v>20</v>
      </c>
      <c r="L37" s="121" t="s">
        <v>20</v>
      </c>
      <c r="M37" s="121" t="s">
        <v>20</v>
      </c>
      <c r="N37" s="121" t="s">
        <v>20</v>
      </c>
      <c r="O37" s="121" t="s">
        <v>20</v>
      </c>
      <c r="P37" s="121" t="s">
        <v>20</v>
      </c>
      <c r="Q37" s="121" t="s">
        <v>20</v>
      </c>
      <c r="R37" s="115">
        <f>H37</f>
        <v>2466086.1800000006</v>
      </c>
    </row>
    <row r="38" spans="1:18">
      <c r="A38" s="111">
        <v>11731</v>
      </c>
      <c r="B38" s="111">
        <f t="shared" si="0"/>
        <v>2580820</v>
      </c>
      <c r="C38" s="112" t="s">
        <v>100</v>
      </c>
      <c r="D38" s="120">
        <v>196687.27</v>
      </c>
      <c r="E38" s="121">
        <v>2208666.5299999998</v>
      </c>
      <c r="F38" s="121">
        <v>2522082.34</v>
      </c>
      <c r="G38" s="121">
        <v>2688920.9099999997</v>
      </c>
      <c r="H38" s="121" t="s">
        <v>20</v>
      </c>
      <c r="I38" s="121" t="s">
        <v>20</v>
      </c>
      <c r="J38" s="121" t="s">
        <v>20</v>
      </c>
      <c r="K38" s="121" t="s">
        <v>20</v>
      </c>
      <c r="L38" s="121" t="s">
        <v>20</v>
      </c>
      <c r="M38" s="121" t="s">
        <v>20</v>
      </c>
      <c r="N38" s="121" t="s">
        <v>20</v>
      </c>
      <c r="O38" s="121" t="s">
        <v>20</v>
      </c>
      <c r="P38" s="121" t="s">
        <v>20</v>
      </c>
      <c r="Q38" s="121" t="s">
        <v>20</v>
      </c>
      <c r="R38" s="115">
        <f>G38</f>
        <v>2688920.9099999997</v>
      </c>
    </row>
    <row r="39" spans="1:18">
      <c r="A39" s="111">
        <v>11843</v>
      </c>
      <c r="B39" s="111">
        <f t="shared" si="0"/>
        <v>2605460</v>
      </c>
      <c r="C39" s="112" t="s">
        <v>101</v>
      </c>
      <c r="D39" s="120">
        <v>268364.93</v>
      </c>
      <c r="E39" s="121">
        <v>1296290.28</v>
      </c>
      <c r="F39" s="121">
        <v>2193387.65</v>
      </c>
      <c r="G39" s="121" t="s">
        <v>20</v>
      </c>
      <c r="H39" s="121" t="s">
        <v>20</v>
      </c>
      <c r="I39" s="121" t="s">
        <v>20</v>
      </c>
      <c r="J39" s="121" t="s">
        <v>20</v>
      </c>
      <c r="K39" s="121" t="s">
        <v>20</v>
      </c>
      <c r="L39" s="121" t="s">
        <v>20</v>
      </c>
      <c r="M39" s="121" t="s">
        <v>20</v>
      </c>
      <c r="N39" s="121" t="s">
        <v>20</v>
      </c>
      <c r="O39" s="121" t="s">
        <v>20</v>
      </c>
      <c r="P39" s="121" t="s">
        <v>20</v>
      </c>
      <c r="Q39" s="121" t="s">
        <v>20</v>
      </c>
      <c r="R39" s="115">
        <f>F39</f>
        <v>2193387.65</v>
      </c>
    </row>
    <row r="40" spans="1:18">
      <c r="A40" s="111">
        <v>11902</v>
      </c>
      <c r="B40" s="111">
        <f t="shared" si="0"/>
        <v>2618440</v>
      </c>
      <c r="C40" s="112" t="s">
        <v>102</v>
      </c>
      <c r="D40" s="120">
        <v>58510.1</v>
      </c>
      <c r="E40" s="121">
        <v>1283817.26</v>
      </c>
      <c r="F40" s="121" t="s">
        <v>20</v>
      </c>
      <c r="G40" s="121" t="s">
        <v>20</v>
      </c>
      <c r="H40" s="121" t="s">
        <v>20</v>
      </c>
      <c r="I40" s="121" t="s">
        <v>20</v>
      </c>
      <c r="J40" s="121" t="s">
        <v>20</v>
      </c>
      <c r="K40" s="121" t="s">
        <v>20</v>
      </c>
      <c r="L40" s="121" t="s">
        <v>20</v>
      </c>
      <c r="M40" s="121" t="s">
        <v>20</v>
      </c>
      <c r="N40" s="121" t="s">
        <v>20</v>
      </c>
      <c r="O40" s="121" t="s">
        <v>20</v>
      </c>
      <c r="P40" s="121" t="s">
        <v>20</v>
      </c>
      <c r="Q40" s="121" t="s">
        <v>20</v>
      </c>
      <c r="R40" s="115">
        <f>E40</f>
        <v>1283817.26</v>
      </c>
    </row>
    <row r="41" spans="1:18">
      <c r="A41" s="111">
        <v>11844</v>
      </c>
      <c r="B41" s="111">
        <f t="shared" si="0"/>
        <v>2605680</v>
      </c>
      <c r="C41" s="112" t="s">
        <v>103</v>
      </c>
      <c r="D41" s="120">
        <v>96378.34</v>
      </c>
      <c r="E41" s="121" t="s">
        <v>20</v>
      </c>
      <c r="F41" s="121" t="s">
        <v>20</v>
      </c>
      <c r="G41" s="121" t="s">
        <v>20</v>
      </c>
      <c r="H41" s="121" t="s">
        <v>20</v>
      </c>
      <c r="I41" s="121" t="s">
        <v>20</v>
      </c>
      <c r="J41" s="121" t="s">
        <v>20</v>
      </c>
      <c r="K41" s="121" t="s">
        <v>20</v>
      </c>
      <c r="L41" s="121" t="s">
        <v>20</v>
      </c>
      <c r="M41" s="121" t="s">
        <v>20</v>
      </c>
      <c r="N41" s="121" t="s">
        <v>20</v>
      </c>
      <c r="O41" s="121" t="s">
        <v>20</v>
      </c>
      <c r="P41" s="121" t="s">
        <v>20</v>
      </c>
      <c r="Q41" s="121" t="s">
        <v>20</v>
      </c>
      <c r="R41" s="115">
        <f>D41</f>
        <v>96378.34</v>
      </c>
    </row>
  </sheetData>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68"/>
  <sheetViews>
    <sheetView zoomScale="75" zoomScaleNormal="75" workbookViewId="0">
      <selection activeCell="O68" sqref="O68"/>
    </sheetView>
  </sheetViews>
  <sheetFormatPr defaultColWidth="8.77734375" defaultRowHeight="13.2"/>
  <cols>
    <col min="1" max="1" width="8.77734375" style="6"/>
    <col min="2" max="2" width="13.77734375" style="6" bestFit="1" customWidth="1"/>
    <col min="3" max="3" width="8.77734375" style="6"/>
    <col min="4" max="4" width="27.77734375" style="6" customWidth="1"/>
    <col min="5" max="5" width="13.44140625" style="8" bestFit="1" customWidth="1"/>
    <col min="6" max="6" width="28" style="8" customWidth="1"/>
    <col min="7" max="7" width="16.77734375" style="8" bestFit="1" customWidth="1"/>
    <col min="8" max="8" width="15.77734375" style="8" bestFit="1" customWidth="1"/>
    <col min="9" max="9" width="17.44140625" style="8" bestFit="1" customWidth="1"/>
    <col min="10" max="10" width="12.21875" style="8" bestFit="1" customWidth="1"/>
    <col min="11" max="11" width="18.77734375" style="8" customWidth="1"/>
    <col min="12" max="12" width="12.21875" style="8" bestFit="1" customWidth="1"/>
    <col min="13" max="13" width="18.77734375" style="8" bestFit="1" customWidth="1"/>
    <col min="14" max="14" width="17.44140625" style="8" customWidth="1"/>
    <col min="15" max="15" width="16.21875" style="8" bestFit="1" customWidth="1"/>
    <col min="16" max="17" width="12.21875" style="8" bestFit="1" customWidth="1"/>
    <col min="18" max="232" width="8.77734375" style="6"/>
    <col min="233" max="233" width="18.77734375" style="6" bestFit="1" customWidth="1"/>
    <col min="234" max="234" width="15.77734375" style="6" bestFit="1" customWidth="1"/>
    <col min="235" max="488" width="8.77734375" style="6"/>
    <col min="489" max="489" width="18.77734375" style="6" bestFit="1" customWidth="1"/>
    <col min="490" max="490" width="15.77734375" style="6" bestFit="1" customWidth="1"/>
    <col min="491" max="744" width="8.77734375" style="6"/>
    <col min="745" max="745" width="18.77734375" style="6" bestFit="1" customWidth="1"/>
    <col min="746" max="746" width="15.77734375" style="6" bestFit="1" customWidth="1"/>
    <col min="747" max="1000" width="8.77734375" style="6"/>
    <col min="1001" max="1001" width="18.77734375" style="6" bestFit="1" customWidth="1"/>
    <col min="1002" max="1002" width="15.77734375" style="6" bestFit="1" customWidth="1"/>
    <col min="1003" max="1256" width="8.77734375" style="6"/>
    <col min="1257" max="1257" width="18.77734375" style="6" bestFit="1" customWidth="1"/>
    <col min="1258" max="1258" width="15.77734375" style="6" bestFit="1" customWidth="1"/>
    <col min="1259" max="1512" width="8.77734375" style="6"/>
    <col min="1513" max="1513" width="18.77734375" style="6" bestFit="1" customWidth="1"/>
    <col min="1514" max="1514" width="15.77734375" style="6" bestFit="1" customWidth="1"/>
    <col min="1515" max="1768" width="8.77734375" style="6"/>
    <col min="1769" max="1769" width="18.77734375" style="6" bestFit="1" customWidth="1"/>
    <col min="1770" max="1770" width="15.77734375" style="6" bestFit="1" customWidth="1"/>
    <col min="1771" max="2024" width="8.77734375" style="6"/>
    <col min="2025" max="2025" width="18.77734375" style="6" bestFit="1" customWidth="1"/>
    <col min="2026" max="2026" width="15.77734375" style="6" bestFit="1" customWidth="1"/>
    <col min="2027" max="2280" width="8.77734375" style="6"/>
    <col min="2281" max="2281" width="18.77734375" style="6" bestFit="1" customWidth="1"/>
    <col min="2282" max="2282" width="15.77734375" style="6" bestFit="1" customWidth="1"/>
    <col min="2283" max="2536" width="8.77734375" style="6"/>
    <col min="2537" max="2537" width="18.77734375" style="6" bestFit="1" customWidth="1"/>
    <col min="2538" max="2538" width="15.77734375" style="6" bestFit="1" customWidth="1"/>
    <col min="2539" max="2792" width="8.77734375" style="6"/>
    <col min="2793" max="2793" width="18.77734375" style="6" bestFit="1" customWidth="1"/>
    <col min="2794" max="2794" width="15.77734375" style="6" bestFit="1" customWidth="1"/>
    <col min="2795" max="3048" width="8.77734375" style="6"/>
    <col min="3049" max="3049" width="18.77734375" style="6" bestFit="1" customWidth="1"/>
    <col min="3050" max="3050" width="15.77734375" style="6" bestFit="1" customWidth="1"/>
    <col min="3051" max="3304" width="8.77734375" style="6"/>
    <col min="3305" max="3305" width="18.77734375" style="6" bestFit="1" customWidth="1"/>
    <col min="3306" max="3306" width="15.77734375" style="6" bestFit="1" customWidth="1"/>
    <col min="3307" max="3560" width="8.77734375" style="6"/>
    <col min="3561" max="3561" width="18.77734375" style="6" bestFit="1" customWidth="1"/>
    <col min="3562" max="3562" width="15.77734375" style="6" bestFit="1" customWidth="1"/>
    <col min="3563" max="3816" width="8.77734375" style="6"/>
    <col min="3817" max="3817" width="18.77734375" style="6" bestFit="1" customWidth="1"/>
    <col min="3818" max="3818" width="15.77734375" style="6" bestFit="1" customWidth="1"/>
    <col min="3819" max="4072" width="8.77734375" style="6"/>
    <col min="4073" max="4073" width="18.77734375" style="6" bestFit="1" customWidth="1"/>
    <col min="4074" max="4074" width="15.77734375" style="6" bestFit="1" customWidth="1"/>
    <col min="4075" max="4328" width="8.77734375" style="6"/>
    <col min="4329" max="4329" width="18.77734375" style="6" bestFit="1" customWidth="1"/>
    <col min="4330" max="4330" width="15.77734375" style="6" bestFit="1" customWidth="1"/>
    <col min="4331" max="4584" width="8.77734375" style="6"/>
    <col min="4585" max="4585" width="18.77734375" style="6" bestFit="1" customWidth="1"/>
    <col min="4586" max="4586" width="15.77734375" style="6" bestFit="1" customWidth="1"/>
    <col min="4587" max="4840" width="8.77734375" style="6"/>
    <col min="4841" max="4841" width="18.77734375" style="6" bestFit="1" customWidth="1"/>
    <col min="4842" max="4842" width="15.77734375" style="6" bestFit="1" customWidth="1"/>
    <col min="4843" max="5096" width="8.77734375" style="6"/>
    <col min="5097" max="5097" width="18.77734375" style="6" bestFit="1" customWidth="1"/>
    <col min="5098" max="5098" width="15.77734375" style="6" bestFit="1" customWidth="1"/>
    <col min="5099" max="5352" width="8.77734375" style="6"/>
    <col min="5353" max="5353" width="18.77734375" style="6" bestFit="1" customWidth="1"/>
    <col min="5354" max="5354" width="15.77734375" style="6" bestFit="1" customWidth="1"/>
    <col min="5355" max="5608" width="8.77734375" style="6"/>
    <col min="5609" max="5609" width="18.77734375" style="6" bestFit="1" customWidth="1"/>
    <col min="5610" max="5610" width="15.77734375" style="6" bestFit="1" customWidth="1"/>
    <col min="5611" max="5864" width="8.77734375" style="6"/>
    <col min="5865" max="5865" width="18.77734375" style="6" bestFit="1" customWidth="1"/>
    <col min="5866" max="5866" width="15.77734375" style="6" bestFit="1" customWidth="1"/>
    <col min="5867" max="6120" width="8.77734375" style="6"/>
    <col min="6121" max="6121" width="18.77734375" style="6" bestFit="1" customWidth="1"/>
    <col min="6122" max="6122" width="15.77734375" style="6" bestFit="1" customWidth="1"/>
    <col min="6123" max="6376" width="8.77734375" style="6"/>
    <col min="6377" max="6377" width="18.77734375" style="6" bestFit="1" customWidth="1"/>
    <col min="6378" max="6378" width="15.77734375" style="6" bestFit="1" customWidth="1"/>
    <col min="6379" max="6632" width="8.77734375" style="6"/>
    <col min="6633" max="6633" width="18.77734375" style="6" bestFit="1" customWidth="1"/>
    <col min="6634" max="6634" width="15.77734375" style="6" bestFit="1" customWidth="1"/>
    <col min="6635" max="6888" width="8.77734375" style="6"/>
    <col min="6889" max="6889" width="18.77734375" style="6" bestFit="1" customWidth="1"/>
    <col min="6890" max="6890" width="15.77734375" style="6" bestFit="1" customWidth="1"/>
    <col min="6891" max="7144" width="8.77734375" style="6"/>
    <col min="7145" max="7145" width="18.77734375" style="6" bestFit="1" customWidth="1"/>
    <col min="7146" max="7146" width="15.77734375" style="6" bestFit="1" customWidth="1"/>
    <col min="7147" max="7400" width="8.77734375" style="6"/>
    <col min="7401" max="7401" width="18.77734375" style="6" bestFit="1" customWidth="1"/>
    <col min="7402" max="7402" width="15.77734375" style="6" bestFit="1" customWidth="1"/>
    <col min="7403" max="7656" width="8.77734375" style="6"/>
    <col min="7657" max="7657" width="18.77734375" style="6" bestFit="1" customWidth="1"/>
    <col min="7658" max="7658" width="15.77734375" style="6" bestFit="1" customWidth="1"/>
    <col min="7659" max="7912" width="8.77734375" style="6"/>
    <col min="7913" max="7913" width="18.77734375" style="6" bestFit="1" customWidth="1"/>
    <col min="7914" max="7914" width="15.77734375" style="6" bestFit="1" customWidth="1"/>
    <col min="7915" max="8168" width="8.77734375" style="6"/>
    <col min="8169" max="8169" width="18.77734375" style="6" bestFit="1" customWidth="1"/>
    <col min="8170" max="8170" width="15.77734375" style="6" bestFit="1" customWidth="1"/>
    <col min="8171" max="8424" width="8.77734375" style="6"/>
    <col min="8425" max="8425" width="18.77734375" style="6" bestFit="1" customWidth="1"/>
    <col min="8426" max="8426" width="15.77734375" style="6" bestFit="1" customWidth="1"/>
    <col min="8427" max="8680" width="8.77734375" style="6"/>
    <col min="8681" max="8681" width="18.77734375" style="6" bestFit="1" customWidth="1"/>
    <col min="8682" max="8682" width="15.77734375" style="6" bestFit="1" customWidth="1"/>
    <col min="8683" max="8936" width="8.77734375" style="6"/>
    <col min="8937" max="8937" width="18.77734375" style="6" bestFit="1" customWidth="1"/>
    <col min="8938" max="8938" width="15.77734375" style="6" bestFit="1" customWidth="1"/>
    <col min="8939" max="9192" width="8.77734375" style="6"/>
    <col min="9193" max="9193" width="18.77734375" style="6" bestFit="1" customWidth="1"/>
    <col min="9194" max="9194" width="15.77734375" style="6" bestFit="1" customWidth="1"/>
    <col min="9195" max="9448" width="8.77734375" style="6"/>
    <col min="9449" max="9449" width="18.77734375" style="6" bestFit="1" customWidth="1"/>
    <col min="9450" max="9450" width="15.77734375" style="6" bestFit="1" customWidth="1"/>
    <col min="9451" max="9704" width="8.77734375" style="6"/>
    <col min="9705" max="9705" width="18.77734375" style="6" bestFit="1" customWidth="1"/>
    <col min="9706" max="9706" width="15.77734375" style="6" bestFit="1" customWidth="1"/>
    <col min="9707" max="9960" width="8.77734375" style="6"/>
    <col min="9961" max="9961" width="18.77734375" style="6" bestFit="1" customWidth="1"/>
    <col min="9962" max="9962" width="15.77734375" style="6" bestFit="1" customWidth="1"/>
    <col min="9963" max="10216" width="8.77734375" style="6"/>
    <col min="10217" max="10217" width="18.77734375" style="6" bestFit="1" customWidth="1"/>
    <col min="10218" max="10218" width="15.77734375" style="6" bestFit="1" customWidth="1"/>
    <col min="10219" max="10472" width="8.77734375" style="6"/>
    <col min="10473" max="10473" width="18.77734375" style="6" bestFit="1" customWidth="1"/>
    <col min="10474" max="10474" width="15.77734375" style="6" bestFit="1" customWidth="1"/>
    <col min="10475" max="10728" width="8.77734375" style="6"/>
    <col min="10729" max="10729" width="18.77734375" style="6" bestFit="1" customWidth="1"/>
    <col min="10730" max="10730" width="15.77734375" style="6" bestFit="1" customWidth="1"/>
    <col min="10731" max="10984" width="8.77734375" style="6"/>
    <col min="10985" max="10985" width="18.77734375" style="6" bestFit="1" customWidth="1"/>
    <col min="10986" max="10986" width="15.77734375" style="6" bestFit="1" customWidth="1"/>
    <col min="10987" max="11240" width="8.77734375" style="6"/>
    <col min="11241" max="11241" width="18.77734375" style="6" bestFit="1" customWidth="1"/>
    <col min="11242" max="11242" width="15.77734375" style="6" bestFit="1" customWidth="1"/>
    <col min="11243" max="11496" width="8.77734375" style="6"/>
    <col min="11497" max="11497" width="18.77734375" style="6" bestFit="1" customWidth="1"/>
    <col min="11498" max="11498" width="15.77734375" style="6" bestFit="1" customWidth="1"/>
    <col min="11499" max="11752" width="8.77734375" style="6"/>
    <col min="11753" max="11753" width="18.77734375" style="6" bestFit="1" customWidth="1"/>
    <col min="11754" max="11754" width="15.77734375" style="6" bestFit="1" customWidth="1"/>
    <col min="11755" max="12008" width="8.77734375" style="6"/>
    <col min="12009" max="12009" width="18.77734375" style="6" bestFit="1" customWidth="1"/>
    <col min="12010" max="12010" width="15.77734375" style="6" bestFit="1" customWidth="1"/>
    <col min="12011" max="12264" width="8.77734375" style="6"/>
    <col min="12265" max="12265" width="18.77734375" style="6" bestFit="1" customWidth="1"/>
    <col min="12266" max="12266" width="15.77734375" style="6" bestFit="1" customWidth="1"/>
    <col min="12267" max="12520" width="8.77734375" style="6"/>
    <col min="12521" max="12521" width="18.77734375" style="6" bestFit="1" customWidth="1"/>
    <col min="12522" max="12522" width="15.77734375" style="6" bestFit="1" customWidth="1"/>
    <col min="12523" max="12776" width="8.77734375" style="6"/>
    <col min="12777" max="12777" width="18.77734375" style="6" bestFit="1" customWidth="1"/>
    <col min="12778" max="12778" width="15.77734375" style="6" bestFit="1" customWidth="1"/>
    <col min="12779" max="13032" width="8.77734375" style="6"/>
    <col min="13033" max="13033" width="18.77734375" style="6" bestFit="1" customWidth="1"/>
    <col min="13034" max="13034" width="15.77734375" style="6" bestFit="1" customWidth="1"/>
    <col min="13035" max="13288" width="8.77734375" style="6"/>
    <col min="13289" max="13289" width="18.77734375" style="6" bestFit="1" customWidth="1"/>
    <col min="13290" max="13290" width="15.77734375" style="6" bestFit="1" customWidth="1"/>
    <col min="13291" max="13544" width="8.77734375" style="6"/>
    <col min="13545" max="13545" width="18.77734375" style="6" bestFit="1" customWidth="1"/>
    <col min="13546" max="13546" width="15.77734375" style="6" bestFit="1" customWidth="1"/>
    <col min="13547" max="13800" width="8.77734375" style="6"/>
    <col min="13801" max="13801" width="18.77734375" style="6" bestFit="1" customWidth="1"/>
    <col min="13802" max="13802" width="15.77734375" style="6" bestFit="1" customWidth="1"/>
    <col min="13803" max="14056" width="8.77734375" style="6"/>
    <col min="14057" max="14057" width="18.77734375" style="6" bestFit="1" customWidth="1"/>
    <col min="14058" max="14058" width="15.77734375" style="6" bestFit="1" customWidth="1"/>
    <col min="14059" max="14312" width="8.77734375" style="6"/>
    <col min="14313" max="14313" width="18.77734375" style="6" bestFit="1" customWidth="1"/>
    <col min="14314" max="14314" width="15.77734375" style="6" bestFit="1" customWidth="1"/>
    <col min="14315" max="14568" width="8.77734375" style="6"/>
    <col min="14569" max="14569" width="18.77734375" style="6" bestFit="1" customWidth="1"/>
    <col min="14570" max="14570" width="15.77734375" style="6" bestFit="1" customWidth="1"/>
    <col min="14571" max="14824" width="8.77734375" style="6"/>
    <col min="14825" max="14825" width="18.77734375" style="6" bestFit="1" customWidth="1"/>
    <col min="14826" max="14826" width="15.77734375" style="6" bestFit="1" customWidth="1"/>
    <col min="14827" max="15080" width="8.77734375" style="6"/>
    <col min="15081" max="15081" width="18.77734375" style="6" bestFit="1" customWidth="1"/>
    <col min="15082" max="15082" width="15.77734375" style="6" bestFit="1" customWidth="1"/>
    <col min="15083" max="15336" width="8.77734375" style="6"/>
    <col min="15337" max="15337" width="18.77734375" style="6" bestFit="1" customWidth="1"/>
    <col min="15338" max="15338" width="15.77734375" style="6" bestFit="1" customWidth="1"/>
    <col min="15339" max="15592" width="8.77734375" style="6"/>
    <col min="15593" max="15593" width="18.77734375" style="6" bestFit="1" customWidth="1"/>
    <col min="15594" max="15594" width="15.77734375" style="6" bestFit="1" customWidth="1"/>
    <col min="15595" max="15848" width="8.77734375" style="6"/>
    <col min="15849" max="15849" width="18.77734375" style="6" bestFit="1" customWidth="1"/>
    <col min="15850" max="15850" width="15.77734375" style="6" bestFit="1" customWidth="1"/>
    <col min="15851" max="16104" width="8.77734375" style="6"/>
    <col min="16105" max="16105" width="18.77734375" style="6" bestFit="1" customWidth="1"/>
    <col min="16106" max="16106" width="15.77734375" style="6" bestFit="1" customWidth="1"/>
    <col min="16107" max="16384" width="8.77734375" style="6"/>
  </cols>
  <sheetData>
    <row r="2" spans="1:17">
      <c r="B2" s="5" t="s">
        <v>23</v>
      </c>
    </row>
    <row r="4" spans="1:17">
      <c r="E4" s="42" t="s">
        <v>24</v>
      </c>
      <c r="F4" s="43"/>
      <c r="G4" s="43"/>
      <c r="H4" s="43"/>
    </row>
    <row r="5" spans="1:17" s="9" customFormat="1">
      <c r="A5" s="44"/>
      <c r="B5" s="44"/>
      <c r="D5" s="9" t="s">
        <v>6</v>
      </c>
      <c r="E5" s="45">
        <v>0</v>
      </c>
      <c r="F5" s="46">
        <v>1</v>
      </c>
      <c r="G5" s="46">
        <v>2</v>
      </c>
      <c r="H5" s="46">
        <v>3</v>
      </c>
      <c r="I5" s="46">
        <v>4</v>
      </c>
      <c r="J5" s="46">
        <v>5</v>
      </c>
      <c r="K5" s="46">
        <v>6</v>
      </c>
      <c r="L5" s="46">
        <v>7</v>
      </c>
      <c r="M5" s="46">
        <v>8</v>
      </c>
      <c r="N5" s="46">
        <v>9</v>
      </c>
      <c r="O5" s="46">
        <v>10</v>
      </c>
      <c r="P5" s="46">
        <v>11</v>
      </c>
      <c r="Q5" s="46">
        <v>12</v>
      </c>
    </row>
    <row r="6" spans="1:17" ht="12.6" customHeight="1">
      <c r="A6" s="47"/>
      <c r="B6" s="48"/>
      <c r="D6" s="49" t="str">
        <f>'Data for Q1'!C6</f>
        <v>January 20X3</v>
      </c>
      <c r="E6" s="50">
        <f>IFERROR('Data for Q1'!E6/'Data for Q1'!D6,"")</f>
        <v>2423.6750000000002</v>
      </c>
      <c r="F6" s="51">
        <f>IFERROR('Data for Q1'!F6/'Data for Q1'!E6,"")</f>
        <v>3.1394335736708374</v>
      </c>
      <c r="G6" s="51">
        <f>IFERROR('Data for Q1'!G6/'Data for Q1'!F6,"")</f>
        <v>1.0854091006663191</v>
      </c>
      <c r="H6" s="51">
        <f>IFERROR('Data for Q1'!H6/'Data for Q1'!G6,"")</f>
        <v>1.0287106444507452</v>
      </c>
      <c r="I6" s="51">
        <f>IFERROR('Data for Q1'!I6/'Data for Q1'!H6,"")</f>
        <v>1.0271099493386562</v>
      </c>
      <c r="J6" s="51">
        <f>IFERROR('Data for Q1'!J6/'Data for Q1'!I6,"")</f>
        <v>1.0032392561170562</v>
      </c>
      <c r="K6" s="51">
        <f>IFERROR('Data for Q1'!K6/'Data for Q1'!J6,"")</f>
        <v>1.014320172557889</v>
      </c>
      <c r="L6" s="51">
        <f>IFERROR('Data for Q1'!L6/'Data for Q1'!K6,"")</f>
        <v>1.0029720624255107</v>
      </c>
      <c r="M6" s="51">
        <f>IFERROR('Data for Q1'!M6/'Data for Q1'!L6,"")</f>
        <v>1.0020463023867914</v>
      </c>
      <c r="N6" s="51">
        <f>IFERROR('Data for Q1'!N6/'Data for Q1'!M6,"")</f>
        <v>0.99988328054501452</v>
      </c>
      <c r="O6" s="51">
        <f>IFERROR('Data for Q1'!O6/'Data for Q1'!N6,"")</f>
        <v>1.0009114518886946</v>
      </c>
      <c r="P6" s="51">
        <f>IFERROR('Data for Q1'!P6/'Data for Q1'!O6,"")</f>
        <v>1.001055239108225</v>
      </c>
      <c r="Q6" s="51">
        <f>IFERROR('Data for Q1'!Q6/'Data for Q1'!P6,"")</f>
        <v>1</v>
      </c>
    </row>
    <row r="7" spans="1:17" ht="12.6" customHeight="1">
      <c r="A7" s="52"/>
      <c r="B7" s="53"/>
      <c r="D7" s="49" t="str">
        <f>'Data for Q1'!C7</f>
        <v>February 20X3</v>
      </c>
      <c r="E7" s="50">
        <f>IFERROR('Data for Q1'!E7/'Data for Q1'!D7,"")</f>
        <v>183.25116822429905</v>
      </c>
      <c r="F7" s="54">
        <f>IFERROR('Data for Q1'!F7/'Data for Q1'!E7,"")</f>
        <v>1.5941187559500565</v>
      </c>
      <c r="G7" s="54">
        <f>IFERROR('Data for Q1'!G7/'Data for Q1'!F7,"")</f>
        <v>1.014387645996248</v>
      </c>
      <c r="H7" s="54">
        <f>IFERROR('Data for Q1'!H7/'Data for Q1'!G7,"")</f>
        <v>1.1122287697873789</v>
      </c>
      <c r="I7" s="54">
        <f>IFERROR('Data for Q1'!I7/'Data for Q1'!H7,"")</f>
        <v>1.0064705734326354</v>
      </c>
      <c r="J7" s="54">
        <f>IFERROR('Data for Q1'!J7/'Data for Q1'!I7,"")</f>
        <v>1.0111481315683437</v>
      </c>
      <c r="K7" s="54">
        <f>IFERROR('Data for Q1'!K7/'Data for Q1'!J7,"")</f>
        <v>1.003010996733698</v>
      </c>
      <c r="L7" s="54">
        <f>IFERROR('Data for Q1'!L7/'Data for Q1'!K7,"")</f>
        <v>1.0024975793592932</v>
      </c>
      <c r="M7" s="54">
        <f>IFERROR('Data for Q1'!M7/'Data for Q1'!L7,"")</f>
        <v>1.0045055679021071</v>
      </c>
      <c r="N7" s="54">
        <f>IFERROR('Data for Q1'!N7/'Data for Q1'!M7,"")</f>
        <v>1.001700005842646</v>
      </c>
      <c r="O7" s="54">
        <f>IFERROR('Data for Q1'!O7/'Data for Q1'!N7,"")</f>
        <v>1.0023184831991847</v>
      </c>
      <c r="P7" s="54">
        <f>IFERROR('Data for Q1'!P7/'Data for Q1'!O7,"")</f>
        <v>1.0058300204008253</v>
      </c>
      <c r="Q7" s="54">
        <f>IFERROR('Data for Q1'!Q7/'Data for Q1'!P7,"")</f>
        <v>1</v>
      </c>
    </row>
    <row r="8" spans="1:17" ht="12.6" customHeight="1">
      <c r="A8" s="52"/>
      <c r="B8" s="53"/>
      <c r="D8" s="49" t="str">
        <f>'Data for Q1'!C8</f>
        <v>March 20X3</v>
      </c>
      <c r="E8" s="50">
        <f>IFERROR('Data for Q1'!E8/'Data for Q1'!D8,"")</f>
        <v>20.976876495528412</v>
      </c>
      <c r="F8" s="54">
        <f>IFERROR('Data for Q1'!F8/'Data for Q1'!E8,"")</f>
        <v>1.812471904623375</v>
      </c>
      <c r="G8" s="54">
        <f>IFERROR('Data for Q1'!G8/'Data for Q1'!F8,"")</f>
        <v>1.0588936908209168</v>
      </c>
      <c r="H8" s="54">
        <f>IFERROR('Data for Q1'!H8/'Data for Q1'!G8,"")</f>
        <v>1.1070103458926759</v>
      </c>
      <c r="I8" s="54">
        <f>IFERROR('Data for Q1'!I8/'Data for Q1'!H8,"")</f>
        <v>1.0171035743285755</v>
      </c>
      <c r="J8" s="54">
        <f>IFERROR('Data for Q1'!J8/'Data for Q1'!I8,"")</f>
        <v>1.0067527998006371</v>
      </c>
      <c r="K8" s="54">
        <f>IFERROR('Data for Q1'!K8/'Data for Q1'!J8,"")</f>
        <v>1.0118290534144656</v>
      </c>
      <c r="L8" s="54">
        <f>IFERROR('Data for Q1'!L8/'Data for Q1'!K8,"")</f>
        <v>1.0008989890878186</v>
      </c>
      <c r="M8" s="54">
        <f>IFERROR('Data for Q1'!M8/'Data for Q1'!L8,"")</f>
        <v>1.0024036870412067</v>
      </c>
      <c r="N8" s="54">
        <f>IFERROR('Data for Q1'!N8/'Data for Q1'!M8,"")</f>
        <v>1.0006770528526612</v>
      </c>
      <c r="O8" s="54">
        <f>IFERROR('Data for Q1'!O8/'Data for Q1'!N8,"")</f>
        <v>1.0003866255784271</v>
      </c>
      <c r="P8" s="54">
        <f>IFERROR('Data for Q1'!P8/'Data for Q1'!O8,"")</f>
        <v>1.0011107312095522</v>
      </c>
      <c r="Q8" s="54">
        <f>IFERROR('Data for Q1'!Q8/'Data for Q1'!P8,"")</f>
        <v>1</v>
      </c>
    </row>
    <row r="9" spans="1:17" ht="12.6" customHeight="1">
      <c r="A9" s="52"/>
      <c r="B9" s="53"/>
      <c r="D9" s="49" t="str">
        <f>'Data for Q1'!C9</f>
        <v>April 20X3</v>
      </c>
      <c r="E9" s="50">
        <f>IFERROR('Data for Q1'!E9/'Data for Q1'!D9,"")</f>
        <v>37.68331984320006</v>
      </c>
      <c r="F9" s="54">
        <f>IFERROR('Data for Q1'!F9/'Data for Q1'!E9,"")</f>
        <v>1.5039373808195877</v>
      </c>
      <c r="G9" s="54">
        <f>IFERROR('Data for Q1'!G9/'Data for Q1'!F9,"")</f>
        <v>1.066266917126157</v>
      </c>
      <c r="H9" s="54">
        <f>IFERROR('Data for Q1'!H9/'Data for Q1'!G9,"")</f>
        <v>1.1257811603748089</v>
      </c>
      <c r="I9" s="54">
        <f>IFERROR('Data for Q1'!I9/'Data for Q1'!H9,"")</f>
        <v>1.0326612599145049</v>
      </c>
      <c r="J9" s="54">
        <f>IFERROR('Data for Q1'!J9/'Data for Q1'!I9,"")</f>
        <v>1.0864825104291231</v>
      </c>
      <c r="K9" s="54">
        <f>IFERROR('Data for Q1'!K9/'Data for Q1'!J9,"")</f>
        <v>1.0030507393935224</v>
      </c>
      <c r="L9" s="54">
        <f>IFERROR('Data for Q1'!L9/'Data for Q1'!K9,"")</f>
        <v>1.0002115067437465</v>
      </c>
      <c r="M9" s="54">
        <f>IFERROR('Data for Q1'!M9/'Data for Q1'!L9,"")</f>
        <v>1.0009884105491658</v>
      </c>
      <c r="N9" s="54">
        <f>IFERROR('Data for Q1'!N9/'Data for Q1'!M9,"")</f>
        <v>1.0060096799298486</v>
      </c>
      <c r="O9" s="54">
        <f>IFERROR('Data for Q1'!O9/'Data for Q1'!N9,"")</f>
        <v>1.0012152782382278</v>
      </c>
      <c r="P9" s="54">
        <f>IFERROR('Data for Q1'!P9/'Data for Q1'!O9,"")</f>
        <v>1.0037002539904023</v>
      </c>
      <c r="Q9" s="54">
        <f>IFERROR('Data for Q1'!Q9/'Data for Q1'!P9,"")</f>
        <v>1</v>
      </c>
    </row>
    <row r="10" spans="1:17" ht="12.6" customHeight="1">
      <c r="A10" s="52"/>
      <c r="B10" s="53"/>
      <c r="D10" s="49" t="str">
        <f>'Data for Q1'!C10</f>
        <v>May 20X3</v>
      </c>
      <c r="E10" s="50">
        <f>IFERROR('Data for Q1'!E10/'Data for Q1'!D10,"")</f>
        <v>38.963676184072646</v>
      </c>
      <c r="F10" s="54">
        <f>IFERROR('Data for Q1'!F10/'Data for Q1'!E10,"")</f>
        <v>1.4948973212598549</v>
      </c>
      <c r="G10" s="54">
        <f>IFERROR('Data for Q1'!G10/'Data for Q1'!F10,"")</f>
        <v>1.2665537246687939</v>
      </c>
      <c r="H10" s="54">
        <f>IFERROR('Data for Q1'!H10/'Data for Q1'!G10,"")</f>
        <v>1.0261143038621954</v>
      </c>
      <c r="I10" s="54">
        <f>IFERROR('Data for Q1'!I10/'Data for Q1'!H10,"")</f>
        <v>1.0138689206041722</v>
      </c>
      <c r="J10" s="54">
        <f>IFERROR('Data for Q1'!J10/'Data for Q1'!I10,"")</f>
        <v>1.0055847713688193</v>
      </c>
      <c r="K10" s="54">
        <f>IFERROR('Data for Q1'!K10/'Data for Q1'!J10,"")</f>
        <v>1.003472189009091</v>
      </c>
      <c r="L10" s="54">
        <f>IFERROR('Data for Q1'!L10/'Data for Q1'!K10,"")</f>
        <v>1.0105524223161224</v>
      </c>
      <c r="M10" s="54">
        <f>IFERROR('Data for Q1'!M10/'Data for Q1'!L10,"")</f>
        <v>1.0013300234067741</v>
      </c>
      <c r="N10" s="54">
        <f>IFERROR('Data for Q1'!N10/'Data for Q1'!M10,"")</f>
        <v>1.0025835790361399</v>
      </c>
      <c r="O10" s="54">
        <f>IFERROR('Data for Q1'!O10/'Data for Q1'!N10,"")</f>
        <v>1.0035447033114551</v>
      </c>
      <c r="P10" s="54">
        <f>IFERROR('Data for Q1'!P10/'Data for Q1'!O10,"")</f>
        <v>0.99876760112656982</v>
      </c>
      <c r="Q10" s="54">
        <f>IFERROR('Data for Q1'!Q10/'Data for Q1'!P10,"")</f>
        <v>1</v>
      </c>
    </row>
    <row r="11" spans="1:17" ht="12.6" customHeight="1">
      <c r="A11" s="52"/>
      <c r="B11" s="53"/>
      <c r="D11" s="49" t="str">
        <f>'Data for Q1'!C11</f>
        <v>June 20X3</v>
      </c>
      <c r="E11" s="50">
        <f>IFERROR('Data for Q1'!E11/'Data for Q1'!D11,"")</f>
        <v>41.593743884411786</v>
      </c>
      <c r="F11" s="54">
        <f>IFERROR('Data for Q1'!F11/'Data for Q1'!E11,"")</f>
        <v>1.8660110563187129</v>
      </c>
      <c r="G11" s="54">
        <f>IFERROR('Data for Q1'!G11/'Data for Q1'!F11,"")</f>
        <v>1.0412016249518974</v>
      </c>
      <c r="H11" s="54">
        <f>IFERROR('Data for Q1'!H11/'Data for Q1'!G11,"")</f>
        <v>1.0167691023080347</v>
      </c>
      <c r="I11" s="54">
        <f>IFERROR('Data for Q1'!I11/'Data for Q1'!H11,"")</f>
        <v>1.0072369523636635</v>
      </c>
      <c r="J11" s="54">
        <f>IFERROR('Data for Q1'!J11/'Data for Q1'!I11,"")</f>
        <v>1.0008805500286455</v>
      </c>
      <c r="K11" s="54">
        <f>IFERROR('Data for Q1'!K11/'Data for Q1'!J11,"")</f>
        <v>1.0066368164335209</v>
      </c>
      <c r="L11" s="54">
        <f>IFERROR('Data for Q1'!L11/'Data for Q1'!K11,"")</f>
        <v>1.0010566909883849</v>
      </c>
      <c r="M11" s="54">
        <f>IFERROR('Data for Q1'!M11/'Data for Q1'!L11,"")</f>
        <v>1.0171175633662664</v>
      </c>
      <c r="N11" s="54">
        <f>IFERROR('Data for Q1'!N11/'Data for Q1'!M11,"")</f>
        <v>1.0074838983037062</v>
      </c>
      <c r="O11" s="54">
        <f>IFERROR('Data for Q1'!O11/'Data for Q1'!N11,"")</f>
        <v>1.0016925555194338</v>
      </c>
      <c r="P11" s="54">
        <f>IFERROR('Data for Q1'!P11/'Data for Q1'!O11,"")</f>
        <v>0.99995269631462314</v>
      </c>
      <c r="Q11" s="54">
        <f>IFERROR('Data for Q1'!Q11/'Data for Q1'!P11,"")</f>
        <v>1</v>
      </c>
    </row>
    <row r="12" spans="1:17" ht="12.6" customHeight="1">
      <c r="A12" s="52"/>
      <c r="B12" s="53"/>
      <c r="D12" s="49" t="str">
        <f>'Data for Q1'!C12</f>
        <v>July 20X3</v>
      </c>
      <c r="E12" s="50">
        <f>IFERROR('Data for Q1'!E12/'Data for Q1'!D12,"")</f>
        <v>30.684896930453778</v>
      </c>
      <c r="F12" s="54">
        <f>IFERROR('Data for Q1'!F12/'Data for Q1'!E12,"")</f>
        <v>1.3095527846206818</v>
      </c>
      <c r="G12" s="54">
        <f>IFERROR('Data for Q1'!G12/'Data for Q1'!F12,"")</f>
        <v>1.0585628503134279</v>
      </c>
      <c r="H12" s="54">
        <f>IFERROR('Data for Q1'!H12/'Data for Q1'!G12,"")</f>
        <v>1.0248541264463011</v>
      </c>
      <c r="I12" s="54">
        <f>IFERROR('Data for Q1'!I12/'Data for Q1'!H12,"")</f>
        <v>1.0100183377004179</v>
      </c>
      <c r="J12" s="54">
        <f>IFERROR('Data for Q1'!J12/'Data for Q1'!I12,"")</f>
        <v>1.0099938780922666</v>
      </c>
      <c r="K12" s="54">
        <f>IFERROR('Data for Q1'!K12/'Data for Q1'!J12,"")</f>
        <v>1.001447711890155</v>
      </c>
      <c r="L12" s="54">
        <f>IFERROR('Data for Q1'!L12/'Data for Q1'!K12,"")</f>
        <v>1.0048900525170872</v>
      </c>
      <c r="M12" s="54">
        <f>IFERROR('Data for Q1'!M12/'Data for Q1'!L12,"")</f>
        <v>1.0066587965687828</v>
      </c>
      <c r="N12" s="54">
        <f>IFERROR('Data for Q1'!N12/'Data for Q1'!M12,"")</f>
        <v>1.0046822088672096</v>
      </c>
      <c r="O12" s="54">
        <f>IFERROR('Data for Q1'!O12/'Data for Q1'!N12,"")</f>
        <v>1.0008169153310398</v>
      </c>
      <c r="P12" s="54">
        <f>IFERROR('Data for Q1'!P12/'Data for Q1'!O12,"")</f>
        <v>1.0018167879679163</v>
      </c>
      <c r="Q12" s="54">
        <f>IFERROR('Data for Q1'!Q12/'Data for Q1'!P12,"")</f>
        <v>1</v>
      </c>
    </row>
    <row r="13" spans="1:17" ht="12.6" customHeight="1">
      <c r="A13" s="52"/>
      <c r="B13" s="53"/>
      <c r="D13" s="49" t="str">
        <f>'Data for Q1'!C13</f>
        <v>August 20X3</v>
      </c>
      <c r="E13" s="50">
        <f>IFERROR('Data for Q1'!E13/'Data for Q1'!D13,"")</f>
        <v>6.8196474283170962</v>
      </c>
      <c r="F13" s="54">
        <f>IFERROR('Data for Q1'!F13/'Data for Q1'!E13,"")</f>
        <v>1.6236551441574343</v>
      </c>
      <c r="G13" s="54">
        <f>IFERROR('Data for Q1'!G13/'Data for Q1'!F13,"")</f>
        <v>1.1780165064521531</v>
      </c>
      <c r="H13" s="54">
        <f>IFERROR('Data for Q1'!H13/'Data for Q1'!G13,"")</f>
        <v>1.020423632710707</v>
      </c>
      <c r="I13" s="54">
        <f>IFERROR('Data for Q1'!I13/'Data for Q1'!H13,"")</f>
        <v>1.0091264488113929</v>
      </c>
      <c r="J13" s="54">
        <f>IFERROR('Data for Q1'!J13/'Data for Q1'!I13,"")</f>
        <v>1.010714816587257</v>
      </c>
      <c r="K13" s="54">
        <f>IFERROR('Data for Q1'!K13/'Data for Q1'!J13,"")</f>
        <v>1.0070760186068808</v>
      </c>
      <c r="L13" s="54">
        <f>IFERROR('Data for Q1'!L13/'Data for Q1'!K13,"")</f>
        <v>1.0045499984957798</v>
      </c>
      <c r="M13" s="54">
        <f>IFERROR('Data for Q1'!M13/'Data for Q1'!L13,"")</f>
        <v>1.0024585537999688</v>
      </c>
      <c r="N13" s="54">
        <f>IFERROR('Data for Q1'!N13/'Data for Q1'!M13,"")</f>
        <v>1.001621987740797</v>
      </c>
      <c r="O13" s="54">
        <f>IFERROR('Data for Q1'!O13/'Data for Q1'!N13,"")</f>
        <v>1.0024119697154301</v>
      </c>
      <c r="P13" s="54">
        <f>IFERROR('Data for Q1'!P13/'Data for Q1'!O13,"")</f>
        <v>1.0001232680975867</v>
      </c>
      <c r="Q13" s="54">
        <f>IFERROR('Data for Q1'!Q13/'Data for Q1'!P13,"")</f>
        <v>1</v>
      </c>
    </row>
    <row r="14" spans="1:17" ht="12.6" customHeight="1">
      <c r="A14" s="52"/>
      <c r="B14" s="53"/>
      <c r="D14" s="49" t="str">
        <f>'Data for Q1'!C14</f>
        <v>September 20X3</v>
      </c>
      <c r="E14" s="50">
        <f>IFERROR('Data for Q1'!E14/'Data for Q1'!D14,"")</f>
        <v>34.691716590150463</v>
      </c>
      <c r="F14" s="54">
        <f>IFERROR('Data for Q1'!F14/'Data for Q1'!E14,"")</f>
        <v>1.2508671906749971</v>
      </c>
      <c r="G14" s="54">
        <f>IFERROR('Data for Q1'!G14/'Data for Q1'!F14,"")</f>
        <v>1.1671709561161383</v>
      </c>
      <c r="H14" s="54">
        <f>IFERROR('Data for Q1'!H14/'Data for Q1'!G14,"")</f>
        <v>1.0418545925834419</v>
      </c>
      <c r="I14" s="54">
        <f>IFERROR('Data for Q1'!I14/'Data for Q1'!H14,"")</f>
        <v>1.0101659831872045</v>
      </c>
      <c r="J14" s="54">
        <f>IFERROR('Data for Q1'!J14/'Data for Q1'!I14,"")</f>
        <v>1.027947989251244</v>
      </c>
      <c r="K14" s="54">
        <f>IFERROR('Data for Q1'!K14/'Data for Q1'!J14,"")</f>
        <v>1.0113164924076956</v>
      </c>
      <c r="L14" s="54">
        <f>IFERROR('Data for Q1'!L14/'Data for Q1'!K14,"")</f>
        <v>1.0010738476346415</v>
      </c>
      <c r="M14" s="54">
        <f>IFERROR('Data for Q1'!M14/'Data for Q1'!L14,"")</f>
        <v>1.0062971015111952</v>
      </c>
      <c r="N14" s="54">
        <f>IFERROR('Data for Q1'!N14/'Data for Q1'!M14,"")</f>
        <v>1.0021290008707366</v>
      </c>
      <c r="O14" s="54">
        <f>IFERROR('Data for Q1'!O14/'Data for Q1'!N14,"")</f>
        <v>1.0013010810892593</v>
      </c>
      <c r="P14" s="54">
        <f>IFERROR('Data for Q1'!P14/'Data for Q1'!O14,"")</f>
        <v>1.000265585644228</v>
      </c>
      <c r="Q14" s="54">
        <f>IFERROR('Data for Q1'!Q14/'Data for Q1'!P14,"")</f>
        <v>1</v>
      </c>
    </row>
    <row r="15" spans="1:17" ht="12.6" customHeight="1">
      <c r="A15" s="52"/>
      <c r="B15" s="53"/>
      <c r="D15" s="49" t="str">
        <f>'Data for Q1'!C15</f>
        <v>October 20X3</v>
      </c>
      <c r="E15" s="50">
        <f>IFERROR('Data for Q1'!E15/'Data for Q1'!D15,"")</f>
        <v>7.766462967503692</v>
      </c>
      <c r="F15" s="54">
        <f>IFERROR('Data for Q1'!F15/'Data for Q1'!E15,"")</f>
        <v>1.6995913757322756</v>
      </c>
      <c r="G15" s="54">
        <f>IFERROR('Data for Q1'!G15/'Data for Q1'!F15,"")</f>
        <v>1.2355008539492074</v>
      </c>
      <c r="H15" s="54">
        <f>IFERROR('Data for Q1'!H15/'Data for Q1'!G15,"")</f>
        <v>1.0266720005236056</v>
      </c>
      <c r="I15" s="54">
        <f>IFERROR('Data for Q1'!I15/'Data for Q1'!H15,"")</f>
        <v>1.0186456748551918</v>
      </c>
      <c r="J15" s="54">
        <f>IFERROR('Data for Q1'!J15/'Data for Q1'!I15,"")</f>
        <v>1.0147630769140359</v>
      </c>
      <c r="K15" s="54">
        <f>IFERROR('Data for Q1'!K15/'Data for Q1'!J15,"")</f>
        <v>1.0044244492224681</v>
      </c>
      <c r="L15" s="54">
        <f>IFERROR('Data for Q1'!L15/'Data for Q1'!K15,"")</f>
        <v>1.0018576402157731</v>
      </c>
      <c r="M15" s="54">
        <f>IFERROR('Data for Q1'!M15/'Data for Q1'!L15,"")</f>
        <v>1.0005465706024219</v>
      </c>
      <c r="N15" s="54">
        <f>IFERROR('Data for Q1'!N15/'Data for Q1'!M15,"")</f>
        <v>1.0187116074651594</v>
      </c>
      <c r="O15" s="54">
        <f>IFERROR('Data for Q1'!O15/'Data for Q1'!N15,"")</f>
        <v>1.0011895701745026</v>
      </c>
      <c r="P15" s="54">
        <f>IFERROR('Data for Q1'!P15/'Data for Q1'!O15,"")</f>
        <v>1.0006983199634387</v>
      </c>
      <c r="Q15" s="54">
        <f>IFERROR('Data for Q1'!Q15/'Data for Q1'!P15,"")</f>
        <v>1</v>
      </c>
    </row>
    <row r="16" spans="1:17" ht="12.6" customHeight="1">
      <c r="A16" s="52"/>
      <c r="B16" s="53"/>
      <c r="D16" s="49" t="str">
        <f>'Data for Q1'!C16</f>
        <v>November 20X3</v>
      </c>
      <c r="E16" s="50">
        <f>IFERROR('Data for Q1'!E16/'Data for Q1'!D16,"")</f>
        <v>23.754054294165059</v>
      </c>
      <c r="F16" s="54">
        <f>IFERROR('Data for Q1'!F16/'Data for Q1'!E16,"")</f>
        <v>1.4399129438951392</v>
      </c>
      <c r="G16" s="54">
        <f>IFERROR('Data for Q1'!G16/'Data for Q1'!F16,"")</f>
        <v>1.1048614833272128</v>
      </c>
      <c r="H16" s="54">
        <f>IFERROR('Data for Q1'!H16/'Data for Q1'!G16,"")</f>
        <v>1.043292261455443</v>
      </c>
      <c r="I16" s="54">
        <f>IFERROR('Data for Q1'!I16/'Data for Q1'!H16,"")</f>
        <v>1.0194298142030354</v>
      </c>
      <c r="J16" s="54">
        <f>IFERROR('Data for Q1'!J16/'Data for Q1'!I16,"")</f>
        <v>1.0078203918738295</v>
      </c>
      <c r="K16" s="54">
        <f>IFERROR('Data for Q1'!K16/'Data for Q1'!J16,"")</f>
        <v>1.0096081642013575</v>
      </c>
      <c r="L16" s="54">
        <f>IFERROR('Data for Q1'!L16/'Data for Q1'!K16,"")</f>
        <v>1.0002242456055395</v>
      </c>
      <c r="M16" s="54">
        <f>IFERROR('Data for Q1'!M16/'Data for Q1'!L16,"")</f>
        <v>1.0018474875984757</v>
      </c>
      <c r="N16" s="54">
        <f>IFERROR('Data for Q1'!N16/'Data for Q1'!M16,"")</f>
        <v>1.000246442747871</v>
      </c>
      <c r="O16" s="54">
        <f>IFERROR('Data for Q1'!O16/'Data for Q1'!N16,"")</f>
        <v>1.0005607358493378</v>
      </c>
      <c r="P16" s="54">
        <f>IFERROR('Data for Q1'!P16/'Data for Q1'!O16,"")</f>
        <v>1.0011217826530208</v>
      </c>
      <c r="Q16" s="54">
        <f>IFERROR('Data for Q1'!Q16/'Data for Q1'!P16,"")</f>
        <v>1</v>
      </c>
    </row>
    <row r="17" spans="1:17" ht="12.6" customHeight="1">
      <c r="A17" s="52"/>
      <c r="B17" s="53"/>
      <c r="D17" s="49" t="str">
        <f>'Data for Q1'!C17</f>
        <v>December 20X3</v>
      </c>
      <c r="E17" s="50">
        <f>IFERROR('Data for Q1'!E17/'Data for Q1'!D17,"")</f>
        <v>79.017913949327919</v>
      </c>
      <c r="F17" s="54">
        <f>IFERROR('Data for Q1'!F17/'Data for Q1'!E17,"")</f>
        <v>1.3171353179284677</v>
      </c>
      <c r="G17" s="54">
        <f>IFERROR('Data for Q1'!G17/'Data for Q1'!F17,"")</f>
        <v>1.1192520863330686</v>
      </c>
      <c r="H17" s="54">
        <f>IFERROR('Data for Q1'!H17/'Data for Q1'!G17,"")</f>
        <v>1.0567550156270917</v>
      </c>
      <c r="I17" s="54">
        <f>IFERROR('Data for Q1'!I17/'Data for Q1'!H17,"")</f>
        <v>1.0207934289314677</v>
      </c>
      <c r="J17" s="54">
        <f>IFERROR('Data for Q1'!J17/'Data for Q1'!I17,"")</f>
        <v>1.0131282556720356</v>
      </c>
      <c r="K17" s="54">
        <f>IFERROR('Data for Q1'!K17/'Data for Q1'!J17,"")</f>
        <v>1.0028421477275022</v>
      </c>
      <c r="L17" s="54">
        <f>IFERROR('Data for Q1'!L17/'Data for Q1'!K17,"")</f>
        <v>1.0020147221753333</v>
      </c>
      <c r="M17" s="54">
        <f>IFERROR('Data for Q1'!M17/'Data for Q1'!L17,"")</f>
        <v>1.0006090153619962</v>
      </c>
      <c r="N17" s="54">
        <f>IFERROR('Data for Q1'!N17/'Data for Q1'!M17,"")</f>
        <v>1.0014110598861359</v>
      </c>
      <c r="O17" s="54">
        <f>IFERROR('Data for Q1'!O17/'Data for Q1'!N17,"")</f>
        <v>1.001349885322274</v>
      </c>
      <c r="P17" s="54">
        <f>IFERROR('Data for Q1'!P17/'Data for Q1'!O17,"")</f>
        <v>1.0115199271119395</v>
      </c>
      <c r="Q17" s="54">
        <f>IFERROR('Data for Q1'!Q17/'Data for Q1'!P17,"")</f>
        <v>1</v>
      </c>
    </row>
    <row r="18" spans="1:17" ht="12.6" customHeight="1">
      <c r="A18" s="52"/>
      <c r="B18" s="53"/>
      <c r="D18" s="49" t="str">
        <f>'Data for Q1'!C18</f>
        <v>January 20X4</v>
      </c>
      <c r="E18" s="50">
        <f>IFERROR('Data for Q1'!E18/'Data for Q1'!D18,"")</f>
        <v>12.498788719935957</v>
      </c>
      <c r="F18" s="54">
        <f>IFERROR('Data for Q1'!F18/'Data for Q1'!E18,"")</f>
        <v>1.5588270052016089</v>
      </c>
      <c r="G18" s="54">
        <f>IFERROR('Data for Q1'!G18/'Data for Q1'!F18,"")</f>
        <v>1.1143269666971236</v>
      </c>
      <c r="H18" s="54">
        <f>IFERROR('Data for Q1'!H18/'Data for Q1'!G18,"")</f>
        <v>1.0245819710460411</v>
      </c>
      <c r="I18" s="54">
        <f>IFERROR('Data for Q1'!I18/'Data for Q1'!H18,"")</f>
        <v>1.0024278385866989</v>
      </c>
      <c r="J18" s="54">
        <f>IFERROR('Data for Q1'!J18/'Data for Q1'!I18,"")</f>
        <v>1.0094787846028335</v>
      </c>
      <c r="K18" s="54">
        <f>IFERROR('Data for Q1'!K18/'Data for Q1'!J18,"")</f>
        <v>1.0034199937325194</v>
      </c>
      <c r="L18" s="54">
        <f>IFERROR('Data for Q1'!L18/'Data for Q1'!K18,"")</f>
        <v>0.99996272415171283</v>
      </c>
      <c r="M18" s="54">
        <f>IFERROR('Data for Q1'!M18/'Data for Q1'!L18,"")</f>
        <v>0.99893171912100065</v>
      </c>
      <c r="N18" s="54">
        <f>IFERROR('Data for Q1'!N18/'Data for Q1'!M18,"")</f>
        <v>0.9976946026070882</v>
      </c>
      <c r="O18" s="54">
        <f>IFERROR('Data for Q1'!O18/'Data for Q1'!N18,"")</f>
        <v>1.0480125751805132</v>
      </c>
      <c r="P18" s="54">
        <f>IFERROR('Data for Q1'!P18/'Data for Q1'!O18,"")</f>
        <v>1.0026764393920757</v>
      </c>
      <c r="Q18" s="54">
        <f>IFERROR('Data for Q1'!Q18/'Data for Q1'!P18,"")</f>
        <v>1</v>
      </c>
    </row>
    <row r="19" spans="1:17" ht="12.6" customHeight="1">
      <c r="A19" s="52"/>
      <c r="B19" s="53"/>
      <c r="D19" s="49" t="str">
        <f>'Data for Q1'!C19</f>
        <v>February 20X4</v>
      </c>
      <c r="E19" s="50">
        <f>IFERROR('Data for Q1'!E19/'Data for Q1'!D19,"")</f>
        <v>28.218743789660738</v>
      </c>
      <c r="F19" s="54">
        <f>IFERROR('Data for Q1'!F19/'Data for Q1'!E19,"")</f>
        <v>1.4081614168462042</v>
      </c>
      <c r="G19" s="54">
        <f>IFERROR('Data for Q1'!G19/'Data for Q1'!F19,"")</f>
        <v>1.0764649918364821</v>
      </c>
      <c r="H19" s="54">
        <f>IFERROR('Data for Q1'!H19/'Data for Q1'!G19,"")</f>
        <v>1.00767483372817</v>
      </c>
      <c r="I19" s="54">
        <f>IFERROR('Data for Q1'!I19/'Data for Q1'!H19,"")</f>
        <v>1.0135756053433291</v>
      </c>
      <c r="J19" s="54">
        <f>IFERROR('Data for Q1'!J19/'Data for Q1'!I19,"")</f>
        <v>1.0079442607380513</v>
      </c>
      <c r="K19" s="54">
        <f>IFERROR('Data for Q1'!K19/'Data for Q1'!J19,"")</f>
        <v>1.0038173078198491</v>
      </c>
      <c r="L19" s="54">
        <f>IFERROR('Data for Q1'!L19/'Data for Q1'!K19,"")</f>
        <v>1.0012227401721914</v>
      </c>
      <c r="M19" s="54">
        <f>IFERROR('Data for Q1'!M19/'Data for Q1'!L19,"")</f>
        <v>0.99802603730569195</v>
      </c>
      <c r="N19" s="54">
        <f>IFERROR('Data for Q1'!N19/'Data for Q1'!M19,"")</f>
        <v>1.019875824562529</v>
      </c>
      <c r="O19" s="54">
        <f>IFERROR('Data for Q1'!O19/'Data for Q1'!N19,"")</f>
        <v>1.0020300549551497</v>
      </c>
      <c r="P19" s="54">
        <f>IFERROR('Data for Q1'!P19/'Data for Q1'!O19,"")</f>
        <v>0.99905387702317239</v>
      </c>
      <c r="Q19" s="54">
        <f>IFERROR('Data for Q1'!Q19/'Data for Q1'!P19,"")</f>
        <v>1</v>
      </c>
    </row>
    <row r="20" spans="1:17" ht="12.6" customHeight="1">
      <c r="A20" s="52"/>
      <c r="B20" s="53"/>
      <c r="D20" s="49" t="str">
        <f>'Data for Q1'!C20</f>
        <v>March 20X4</v>
      </c>
      <c r="E20" s="50">
        <f>IFERROR('Data for Q1'!E20/'Data for Q1'!D20,"")</f>
        <v>26.933425256930171</v>
      </c>
      <c r="F20" s="54">
        <f>IFERROR('Data for Q1'!F20/'Data for Q1'!E20,"")</f>
        <v>1.2402429581342749</v>
      </c>
      <c r="G20" s="54">
        <f>IFERROR('Data for Q1'!G20/'Data for Q1'!F20,"")</f>
        <v>1.1290462204951077</v>
      </c>
      <c r="H20" s="54">
        <f>IFERROR('Data for Q1'!H20/'Data for Q1'!G20,"")</f>
        <v>1.0237029247462015</v>
      </c>
      <c r="I20" s="54">
        <f>IFERROR('Data for Q1'!I20/'Data for Q1'!H20,"")</f>
        <v>1.0264911096473086</v>
      </c>
      <c r="J20" s="54">
        <f>IFERROR('Data for Q1'!J20/'Data for Q1'!I20,"")</f>
        <v>1.0134885673379581</v>
      </c>
      <c r="K20" s="54">
        <f>IFERROR('Data for Q1'!K20/'Data for Q1'!J20,"")</f>
        <v>1.0033973948086163</v>
      </c>
      <c r="L20" s="54">
        <f>IFERROR('Data for Q1'!L20/'Data for Q1'!K20,"")</f>
        <v>1.0034681241986398</v>
      </c>
      <c r="M20" s="54">
        <f>IFERROR('Data for Q1'!M20/'Data for Q1'!L20,"")</f>
        <v>1.0110465317420869</v>
      </c>
      <c r="N20" s="54">
        <f>IFERROR('Data for Q1'!N20/'Data for Q1'!M20,"")</f>
        <v>0.98490755314839984</v>
      </c>
      <c r="O20" s="54">
        <f>IFERROR('Data for Q1'!O20/'Data for Q1'!N20,"")</f>
        <v>1.0008179478691306</v>
      </c>
      <c r="P20" s="54">
        <f>IFERROR('Data for Q1'!P20/'Data for Q1'!O20,"")</f>
        <v>1.0008574835593005</v>
      </c>
      <c r="Q20" s="54">
        <f>IFERROR('Data for Q1'!Q20/'Data for Q1'!P20,"")</f>
        <v>1</v>
      </c>
    </row>
    <row r="21" spans="1:17" ht="12.6" customHeight="1">
      <c r="A21" s="52"/>
      <c r="B21" s="53"/>
      <c r="D21" s="49" t="str">
        <f>'Data for Q1'!C21</f>
        <v>April 20X4</v>
      </c>
      <c r="E21" s="50">
        <f>IFERROR('Data for Q1'!E21/'Data for Q1'!D21,"")</f>
        <v>21.722676319032068</v>
      </c>
      <c r="F21" s="54">
        <f>IFERROR('Data for Q1'!F21/'Data for Q1'!E21,"")</f>
        <v>1.2138831871829281</v>
      </c>
      <c r="G21" s="54">
        <f>IFERROR('Data for Q1'!G21/'Data for Q1'!F21,"")</f>
        <v>1.0510519451235327</v>
      </c>
      <c r="H21" s="54">
        <f>IFERROR('Data for Q1'!H21/'Data for Q1'!G21,"")</f>
        <v>1.0285308819521723</v>
      </c>
      <c r="I21" s="54">
        <f>IFERROR('Data for Q1'!I21/'Data for Q1'!H21,"")</f>
        <v>1.0055962014711888</v>
      </c>
      <c r="J21" s="54">
        <f>IFERROR('Data for Q1'!J21/'Data for Q1'!I21,"")</f>
        <v>1.0016207175761953</v>
      </c>
      <c r="K21" s="54">
        <f>IFERROR('Data for Q1'!K21/'Data for Q1'!J21,"")</f>
        <v>1.0059498483086236</v>
      </c>
      <c r="L21" s="54">
        <f>IFERROR('Data for Q1'!L21/'Data for Q1'!K21,"")</f>
        <v>1.0105821379917403</v>
      </c>
      <c r="M21" s="54">
        <f>IFERROR('Data for Q1'!M21/'Data for Q1'!L21,"")</f>
        <v>1.0005185600979636</v>
      </c>
      <c r="N21" s="54">
        <f>IFERROR('Data for Q1'!N21/'Data for Q1'!M21,"")</f>
        <v>0.98912790286305508</v>
      </c>
      <c r="O21" s="54">
        <f>IFERROR('Data for Q1'!O21/'Data for Q1'!N21,"")</f>
        <v>1.0013357980752247</v>
      </c>
      <c r="P21" s="54">
        <f>IFERROR('Data for Q1'!P21/'Data for Q1'!O21,"")</f>
        <v>1.0000753229243704</v>
      </c>
      <c r="Q21" s="54">
        <f>IFERROR('Data for Q1'!Q21/'Data for Q1'!P21,"")</f>
        <v>1</v>
      </c>
    </row>
    <row r="22" spans="1:17" ht="12.6" customHeight="1">
      <c r="A22" s="52"/>
      <c r="B22" s="53"/>
      <c r="D22" s="49" t="str">
        <f>'Data for Q1'!C22</f>
        <v>May 20X4</v>
      </c>
      <c r="E22" s="50">
        <f>IFERROR('Data for Q1'!E22/'Data for Q1'!D22,"")</f>
        <v>9.443695511575422</v>
      </c>
      <c r="F22" s="54">
        <f>IFERROR('Data for Q1'!F22/'Data for Q1'!E22,"")</f>
        <v>1.4384781070703354</v>
      </c>
      <c r="G22" s="54">
        <f>IFERROR('Data for Q1'!G22/'Data for Q1'!F22,"")</f>
        <v>1.0860747081425959</v>
      </c>
      <c r="H22" s="54">
        <f>IFERROR('Data for Q1'!H22/'Data for Q1'!G22,"")</f>
        <v>1.0136679339870893</v>
      </c>
      <c r="I22" s="54">
        <f>IFERROR('Data for Q1'!I22/'Data for Q1'!H22,"")</f>
        <v>1.0067543068675227</v>
      </c>
      <c r="J22" s="54">
        <f>IFERROR('Data for Q1'!J22/'Data for Q1'!I22,"")</f>
        <v>1.0040993006327346</v>
      </c>
      <c r="K22" s="54">
        <f>IFERROR('Data for Q1'!K22/'Data for Q1'!J22,"")</f>
        <v>1.0157027872564093</v>
      </c>
      <c r="L22" s="54">
        <f>IFERROR('Data for Q1'!L22/'Data for Q1'!K22,"")</f>
        <v>1.0023765208930531</v>
      </c>
      <c r="M22" s="54">
        <f>IFERROR('Data for Q1'!M22/'Data for Q1'!L22,"")</f>
        <v>1.0032287022253967</v>
      </c>
      <c r="N22" s="54">
        <f>IFERROR('Data for Q1'!N22/'Data for Q1'!M22,"")</f>
        <v>1.0020088751471161</v>
      </c>
      <c r="O22" s="54">
        <f>IFERROR('Data for Q1'!O22/'Data for Q1'!N22,"")</f>
        <v>1.0005776510322952</v>
      </c>
      <c r="P22" s="54">
        <f>IFERROR('Data for Q1'!P22/'Data for Q1'!O22,"")</f>
        <v>1.0003444986661607</v>
      </c>
      <c r="Q22" s="54">
        <f>IFERROR('Data for Q1'!Q22/'Data for Q1'!P22,"")</f>
        <v>1</v>
      </c>
    </row>
    <row r="23" spans="1:17" ht="12.6" customHeight="1">
      <c r="A23" s="52"/>
      <c r="B23" s="53"/>
      <c r="D23" s="49" t="str">
        <f>'Data for Q1'!C23</f>
        <v>June 20X4</v>
      </c>
      <c r="E23" s="50">
        <f>IFERROR('Data for Q1'!E23/'Data for Q1'!D23,"")</f>
        <v>23.505634958461787</v>
      </c>
      <c r="F23" s="54">
        <f>IFERROR('Data for Q1'!F23/'Data for Q1'!E23,"")</f>
        <v>1.4563938691407758</v>
      </c>
      <c r="G23" s="54">
        <f>IFERROR('Data for Q1'!G23/'Data for Q1'!F23,"")</f>
        <v>1.0471029317807077</v>
      </c>
      <c r="H23" s="54">
        <f>IFERROR('Data for Q1'!H23/'Data for Q1'!G23,"")</f>
        <v>1.018066622159788</v>
      </c>
      <c r="I23" s="54">
        <f>IFERROR('Data for Q1'!I23/'Data for Q1'!H23,"")</f>
        <v>1.012787391297318</v>
      </c>
      <c r="J23" s="54">
        <f>IFERROR('Data for Q1'!J23/'Data for Q1'!I23,"")</f>
        <v>1.0102329252604156</v>
      </c>
      <c r="K23" s="54">
        <f>IFERROR('Data for Q1'!K23/'Data for Q1'!J23,"")</f>
        <v>1.0042786763990257</v>
      </c>
      <c r="L23" s="54">
        <f>IFERROR('Data for Q1'!L23/'Data for Q1'!K23,"")</f>
        <v>1.0022266754993299</v>
      </c>
      <c r="M23" s="54">
        <f>IFERROR('Data for Q1'!M23/'Data for Q1'!L23,"")</f>
        <v>0.99951288587560339</v>
      </c>
      <c r="N23" s="54">
        <f>IFERROR('Data for Q1'!N23/'Data for Q1'!M23,"")</f>
        <v>1.0019615376698019</v>
      </c>
      <c r="O23" s="54">
        <f>IFERROR('Data for Q1'!O23/'Data for Q1'!N23,"")</f>
        <v>1.0003250468533562</v>
      </c>
      <c r="P23" s="54">
        <f>IFERROR('Data for Q1'!P23/'Data for Q1'!O23,"")</f>
        <v>1.0002820327299624</v>
      </c>
      <c r="Q23" s="54">
        <f>IFERROR('Data for Q1'!Q23/'Data for Q1'!P23,"")</f>
        <v>1</v>
      </c>
    </row>
    <row r="24" spans="1:17" ht="12.6" customHeight="1">
      <c r="A24" s="52"/>
      <c r="B24" s="53"/>
      <c r="D24" s="49" t="str">
        <f>'Data for Q1'!C24</f>
        <v>July 20X4</v>
      </c>
      <c r="E24" s="50">
        <f>IFERROR('Data for Q1'!E24/'Data for Q1'!D24,"")</f>
        <v>30.27368271414533</v>
      </c>
      <c r="F24" s="54">
        <f>IFERROR('Data for Q1'!F24/'Data for Q1'!E24,"")</f>
        <v>1.2875476198224276</v>
      </c>
      <c r="G24" s="54">
        <f>IFERROR('Data for Q1'!G24/'Data for Q1'!F24,"")</f>
        <v>1.0817133256353972</v>
      </c>
      <c r="H24" s="54">
        <f>IFERROR('Data for Q1'!H24/'Data for Q1'!G24,"")</f>
        <v>1.0806629313994811</v>
      </c>
      <c r="I24" s="54">
        <f>IFERROR('Data for Q1'!I24/'Data for Q1'!H24,"")</f>
        <v>1.0173697784487969</v>
      </c>
      <c r="J24" s="54">
        <f>IFERROR('Data for Q1'!J24/'Data for Q1'!I24,"")</f>
        <v>1.0078739075491998</v>
      </c>
      <c r="K24" s="54">
        <f>IFERROR('Data for Q1'!K24/'Data for Q1'!J24,"")</f>
        <v>1.0038975856044565</v>
      </c>
      <c r="L24" s="54">
        <f>IFERROR('Data for Q1'!L24/'Data for Q1'!K24,"")</f>
        <v>1.0000322469780414</v>
      </c>
      <c r="M24" s="54">
        <f>IFERROR('Data for Q1'!M24/'Data for Q1'!L24,"")</f>
        <v>1.0068391263275978</v>
      </c>
      <c r="N24" s="54">
        <f>IFERROR('Data for Q1'!N24/'Data for Q1'!M24,"")</f>
        <v>1.0011112852478026</v>
      </c>
      <c r="O24" s="54">
        <f>IFERROR('Data for Q1'!O24/'Data for Q1'!N24,"")</f>
        <v>1.0033841054952277</v>
      </c>
      <c r="P24" s="54">
        <f>IFERROR('Data for Q1'!P24/'Data for Q1'!O24,"")</f>
        <v>1.00032688269499</v>
      </c>
      <c r="Q24" s="54">
        <f>IFERROR('Data for Q1'!Q24/'Data for Q1'!P24,"")</f>
        <v>1</v>
      </c>
    </row>
    <row r="25" spans="1:17" ht="12.6" customHeight="1">
      <c r="A25" s="52"/>
      <c r="B25" s="53"/>
      <c r="D25" s="49" t="str">
        <f>'Data for Q1'!C25</f>
        <v>August 20X4</v>
      </c>
      <c r="E25" s="50">
        <f>IFERROR('Data for Q1'!E25/'Data for Q1'!D25,"")</f>
        <v>9.2828011305124711</v>
      </c>
      <c r="F25" s="54">
        <f>IFERROR('Data for Q1'!F25/'Data for Q1'!E25,"")</f>
        <v>1.3960284466221435</v>
      </c>
      <c r="G25" s="54">
        <f>IFERROR('Data for Q1'!G25/'Data for Q1'!F25,"")</f>
        <v>1.0583496048530379</v>
      </c>
      <c r="H25" s="54">
        <f>IFERROR('Data for Q1'!H25/'Data for Q1'!G25,"")</f>
        <v>1.025357979521573</v>
      </c>
      <c r="I25" s="54">
        <f>IFERROR('Data for Q1'!I25/'Data for Q1'!H25,"")</f>
        <v>1.012098189009113</v>
      </c>
      <c r="J25" s="54">
        <f>IFERROR('Data for Q1'!J25/'Data for Q1'!I25,"")</f>
        <v>1.0067132698866841</v>
      </c>
      <c r="K25" s="54">
        <f>IFERROR('Data for Q1'!K25/'Data for Q1'!J25,"")</f>
        <v>1.0019669696900664</v>
      </c>
      <c r="L25" s="54">
        <f>IFERROR('Data for Q1'!L25/'Data for Q1'!K25,"")</f>
        <v>1.0006570208796264</v>
      </c>
      <c r="M25" s="54">
        <f>IFERROR('Data for Q1'!M25/'Data for Q1'!L25,"")</f>
        <v>1.0012800075630608</v>
      </c>
      <c r="N25" s="54">
        <f>IFERROR('Data for Q1'!N25/'Data for Q1'!M25,"")</f>
        <v>0.96778554849485188</v>
      </c>
      <c r="O25" s="54">
        <f>IFERROR('Data for Q1'!O25/'Data for Q1'!N25,"")</f>
        <v>1.0001321614822476</v>
      </c>
      <c r="P25" s="54">
        <f>IFERROR('Data for Q1'!P25/'Data for Q1'!O25,"")</f>
        <v>0.99534785812493132</v>
      </c>
      <c r="Q25" s="54">
        <f>IFERROR('Data for Q1'!Q25/'Data for Q1'!P25,"")</f>
        <v>1</v>
      </c>
    </row>
    <row r="26" spans="1:17" ht="12.6" customHeight="1">
      <c r="A26" s="52"/>
      <c r="B26" s="53"/>
      <c r="D26" s="49" t="str">
        <f>'Data for Q1'!C26</f>
        <v>September 20X4</v>
      </c>
      <c r="E26" s="50">
        <f>IFERROR('Data for Q1'!E26/'Data for Q1'!D26,"")</f>
        <v>47.116932164495537</v>
      </c>
      <c r="F26" s="54">
        <f>IFERROR('Data for Q1'!F26/'Data for Q1'!E26,"")</f>
        <v>1.1264771396337363</v>
      </c>
      <c r="G26" s="54">
        <f>IFERROR('Data for Q1'!G26/'Data for Q1'!F26,"")</f>
        <v>1.0446563568933545</v>
      </c>
      <c r="H26" s="54">
        <f>IFERROR('Data for Q1'!H26/'Data for Q1'!G26,"")</f>
        <v>1.0154716472424492</v>
      </c>
      <c r="I26" s="54">
        <f>IFERROR('Data for Q1'!I26/'Data for Q1'!H26,"")</f>
        <v>1.0089302038088275</v>
      </c>
      <c r="J26" s="54">
        <f>IFERROR('Data for Q1'!J26/'Data for Q1'!I26,"")</f>
        <v>1.0018474042329613</v>
      </c>
      <c r="K26" s="54">
        <f>IFERROR('Data for Q1'!K26/'Data for Q1'!J26,"")</f>
        <v>0.99762058562319889</v>
      </c>
      <c r="L26" s="54">
        <f>IFERROR('Data for Q1'!L26/'Data for Q1'!K26,"")</f>
        <v>0.99887183111811928</v>
      </c>
      <c r="M26" s="54">
        <f>IFERROR('Data for Q1'!M26/'Data for Q1'!L26,"")</f>
        <v>1.0029325380680811</v>
      </c>
      <c r="N26" s="54">
        <f>IFERROR('Data for Q1'!N26/'Data for Q1'!M26,"")</f>
        <v>0.99910650056595374</v>
      </c>
      <c r="O26" s="54">
        <f>IFERROR('Data for Q1'!O26/'Data for Q1'!N26,"")</f>
        <v>0.99792201934668112</v>
      </c>
      <c r="P26" s="54">
        <f>IFERROR('Data for Q1'!P26/'Data for Q1'!O26,"")</f>
        <v>0.99971879282137766</v>
      </c>
      <c r="Q26" s="54">
        <f>IFERROR('Data for Q1'!Q26/'Data for Q1'!P26,"")</f>
        <v>1</v>
      </c>
    </row>
    <row r="27" spans="1:17" ht="12.6" customHeight="1">
      <c r="A27" s="52"/>
      <c r="B27" s="53"/>
      <c r="D27" s="49" t="str">
        <f>'Data for Q1'!C27</f>
        <v>October 20X4</v>
      </c>
      <c r="E27" s="50">
        <f>IFERROR('Data for Q1'!E27/'Data for Q1'!D27,"")</f>
        <v>5.7532076656276878</v>
      </c>
      <c r="F27" s="51">
        <f>IFERROR('Data for Q1'!F27/'Data for Q1'!E27,"")</f>
        <v>1.4369678926929401</v>
      </c>
      <c r="G27" s="51">
        <f>IFERROR('Data for Q1'!G27/'Data for Q1'!F27,"")</f>
        <v>1.1158050184077988</v>
      </c>
      <c r="H27" s="51">
        <f>IFERROR('Data for Q1'!H27/'Data for Q1'!G27,"")</f>
        <v>1.0298887419371596</v>
      </c>
      <c r="I27" s="51">
        <f>IFERROR('Data for Q1'!I27/'Data for Q1'!H27,"")</f>
        <v>1.0130960082825025</v>
      </c>
      <c r="J27" s="51">
        <f>IFERROR('Data for Q1'!J27/'Data for Q1'!I27,"")</f>
        <v>0.99537173122266998</v>
      </c>
      <c r="K27" s="51">
        <f>IFERROR('Data for Q1'!K27/'Data for Q1'!J27,"")</f>
        <v>1.0010006720979396</v>
      </c>
      <c r="L27" s="51">
        <f>IFERROR('Data for Q1'!L27/'Data for Q1'!K27,"")</f>
        <v>1.0048549551275121</v>
      </c>
      <c r="M27" s="51">
        <f>IFERROR('Data for Q1'!M27/'Data for Q1'!L27,"")</f>
        <v>1.0032991295396556</v>
      </c>
      <c r="N27" s="51">
        <f>IFERROR('Data for Q1'!N27/'Data for Q1'!M27,"")</f>
        <v>0.99998026977272991</v>
      </c>
      <c r="O27" s="51">
        <f>IFERROR('Data for Q1'!O27/'Data for Q1'!N27,"")</f>
        <v>1.0002229023753677</v>
      </c>
      <c r="P27" s="51">
        <f>IFERROR('Data for Q1'!P27/'Data for Q1'!O27,"")</f>
        <v>0.9999638999859729</v>
      </c>
      <c r="Q27" s="51">
        <f>IFERROR('Data for Q1'!Q27/'Data for Q1'!P27,"")</f>
        <v>1</v>
      </c>
    </row>
    <row r="28" spans="1:17" ht="12.6" customHeight="1">
      <c r="A28" s="52"/>
      <c r="B28" s="53"/>
      <c r="D28" s="49" t="str">
        <f>'Data for Q1'!C28</f>
        <v>November 20X4</v>
      </c>
      <c r="E28" s="50">
        <f>IFERROR('Data for Q1'!E28/'Data for Q1'!D28,"")</f>
        <v>22.293509044403816</v>
      </c>
      <c r="F28" s="51">
        <f>IFERROR('Data for Q1'!F28/'Data for Q1'!E28,"")</f>
        <v>1.2980972399186077</v>
      </c>
      <c r="G28" s="51">
        <f>IFERROR('Data for Q1'!G28/'Data for Q1'!F28,"")</f>
        <v>1.0343524169311833</v>
      </c>
      <c r="H28" s="51">
        <f>IFERROR('Data for Q1'!H28/'Data for Q1'!G28,"")</f>
        <v>1.0115520253914809</v>
      </c>
      <c r="I28" s="51">
        <f>IFERROR('Data for Q1'!I28/'Data for Q1'!H28,"")</f>
        <v>1.0070272418200896</v>
      </c>
      <c r="J28" s="51">
        <f>IFERROR('Data for Q1'!J28/'Data for Q1'!I28,"")</f>
        <v>1.0122008097269111</v>
      </c>
      <c r="K28" s="51">
        <f>IFERROR('Data for Q1'!K28/'Data for Q1'!J28,"")</f>
        <v>1.0066183973976264</v>
      </c>
      <c r="L28" s="51">
        <f>IFERROR('Data for Q1'!L28/'Data for Q1'!K28,"")</f>
        <v>1.002294673804258</v>
      </c>
      <c r="M28" s="51">
        <f>IFERROR('Data for Q1'!M28/'Data for Q1'!L28,"")</f>
        <v>1.0004657335851528</v>
      </c>
      <c r="N28" s="51">
        <f>IFERROR('Data for Q1'!N28/'Data for Q1'!M28,"")</f>
        <v>1.0037460944896397</v>
      </c>
      <c r="O28" s="51">
        <f>IFERROR('Data for Q1'!O28/'Data for Q1'!N28,"")</f>
        <v>0.99453726505207041</v>
      </c>
      <c r="P28" s="51">
        <f>IFERROR('Data for Q1'!P28/'Data for Q1'!O28,"")</f>
        <v>1.0004057799464476</v>
      </c>
      <c r="Q28" s="51">
        <f>IFERROR('Data for Q1'!Q28/'Data for Q1'!P28,"")</f>
        <v>1</v>
      </c>
    </row>
    <row r="29" spans="1:17" ht="12.6" customHeight="1">
      <c r="A29" s="52"/>
      <c r="B29" s="53"/>
      <c r="D29" s="55" t="str">
        <f>'Data for Q1'!C29</f>
        <v>December 20X4</v>
      </c>
      <c r="E29" s="56">
        <f>IFERROR('Data for Q1'!E29/'Data for Q1'!D29,"")</f>
        <v>14.914891345751357</v>
      </c>
      <c r="F29" s="57">
        <f>IFERROR('Data for Q1'!F29/'Data for Q1'!E29,"")</f>
        <v>1.2101715635462669</v>
      </c>
      <c r="G29" s="57">
        <f>IFERROR('Data for Q1'!G29/'Data for Q1'!F29,"")</f>
        <v>1.035512521445674</v>
      </c>
      <c r="H29" s="57">
        <f>IFERROR('Data for Q1'!H29/'Data for Q1'!G29,"")</f>
        <v>1.0452017858727232</v>
      </c>
      <c r="I29" s="57">
        <f>IFERROR('Data for Q1'!I29/'Data for Q1'!H29,"")</f>
        <v>1.0072696244297825</v>
      </c>
      <c r="J29" s="57">
        <f>IFERROR('Data for Q1'!J29/'Data for Q1'!I29,"")</f>
        <v>1.0408819152284954</v>
      </c>
      <c r="K29" s="57">
        <f>IFERROR('Data for Q1'!K29/'Data for Q1'!J29,"")</f>
        <v>1.0049538050717355</v>
      </c>
      <c r="L29" s="57">
        <f>IFERROR('Data for Q1'!L29/'Data for Q1'!K29,"")</f>
        <v>1.0007070798168491</v>
      </c>
      <c r="M29" s="57">
        <f>IFERROR('Data for Q1'!M29/'Data for Q1'!L29,"")</f>
        <v>1.0066221003714841</v>
      </c>
      <c r="N29" s="57">
        <f>IFERROR('Data for Q1'!N29/'Data for Q1'!M29,"")</f>
        <v>1.0106082232673355</v>
      </c>
      <c r="O29" s="57">
        <f>IFERROR('Data for Q1'!O29/'Data for Q1'!N29,"")</f>
        <v>0.99753635159681375</v>
      </c>
      <c r="P29" s="57">
        <f>IFERROR('Data for Q1'!P29/'Data for Q1'!O29,"")</f>
        <v>0.99829201994592132</v>
      </c>
      <c r="Q29" s="57" t="str">
        <f>IFERROR('Data for Q1'!Q29/'Data for Q1'!P29,"")</f>
        <v/>
      </c>
    </row>
    <row r="30" spans="1:17">
      <c r="A30" s="52"/>
      <c r="B30" s="53"/>
      <c r="D30" s="49" t="str">
        <f>'Data for Q1'!C30</f>
        <v>January 20X5</v>
      </c>
      <c r="E30" s="58">
        <f>IFERROR('Data for Q1'!E30/'Data for Q1'!D30,"")</f>
        <v>10.895471923264015</v>
      </c>
      <c r="F30" s="59">
        <f>IFERROR('Data for Q1'!F30/'Data for Q1'!E30,"")</f>
        <v>1.4996038668975196</v>
      </c>
      <c r="G30" s="59">
        <f>IFERROR('Data for Q1'!G30/'Data for Q1'!F30,"")</f>
        <v>1.0698958575753663</v>
      </c>
      <c r="H30" s="59">
        <f>IFERROR('Data for Q1'!H30/'Data for Q1'!G30,"")</f>
        <v>1.0478412478800647</v>
      </c>
      <c r="I30" s="59">
        <f>IFERROR('Data for Q1'!I30/'Data for Q1'!H30,"")</f>
        <v>1.0324268967796804</v>
      </c>
      <c r="J30" s="59">
        <f>IFERROR('Data for Q1'!J30/'Data for Q1'!I30,"")</f>
        <v>1.0018527533922557</v>
      </c>
      <c r="K30" s="59">
        <f>IFERROR('Data for Q1'!K30/'Data for Q1'!J30,"")</f>
        <v>1.0079651863968093</v>
      </c>
      <c r="L30" s="59">
        <f>IFERROR('Data for Q1'!L30/'Data for Q1'!K30,"")</f>
        <v>1.0073421562375442</v>
      </c>
      <c r="M30" s="59">
        <f>IFERROR('Data for Q1'!M30/'Data for Q1'!L30,"")</f>
        <v>1.0057021986177574</v>
      </c>
      <c r="N30" s="59">
        <f>IFERROR('Data for Q1'!N30/'Data for Q1'!M30,"")</f>
        <v>1.0000467382500071</v>
      </c>
      <c r="O30" s="59">
        <f>IFERROR('Data for Q1'!O30/'Data for Q1'!N30,"")</f>
        <v>1.001079435374115</v>
      </c>
      <c r="P30" s="59" t="str">
        <f>IFERROR('Data for Q1'!P30/'Data for Q1'!O30,"")</f>
        <v/>
      </c>
      <c r="Q30" s="59" t="str">
        <f>IFERROR('Data for Q1'!Q30/'Data for Q1'!P30,"")</f>
        <v/>
      </c>
    </row>
    <row r="31" spans="1:17">
      <c r="A31" s="52"/>
      <c r="B31" s="53"/>
      <c r="D31" s="49" t="str">
        <f>'Data for Q1'!C31</f>
        <v>February 20X5</v>
      </c>
      <c r="E31" s="58">
        <f>IFERROR('Data for Q1'!E31/'Data for Q1'!D31,"")</f>
        <v>15.821422296072857</v>
      </c>
      <c r="F31" s="59">
        <f>IFERROR('Data for Q1'!F31/'Data for Q1'!E31,"")</f>
        <v>1.5741351085371527</v>
      </c>
      <c r="G31" s="59">
        <f>IFERROR('Data for Q1'!G31/'Data for Q1'!F31,"")</f>
        <v>1.0917613677048259</v>
      </c>
      <c r="H31" s="59">
        <f>IFERROR('Data for Q1'!H31/'Data for Q1'!G31,"")</f>
        <v>1.0187551493934885</v>
      </c>
      <c r="I31" s="59">
        <f>IFERROR('Data for Q1'!I31/'Data for Q1'!H31,"")</f>
        <v>1.0197923034958634</v>
      </c>
      <c r="J31" s="59">
        <f>IFERROR('Data for Q1'!J31/'Data for Q1'!I31,"")</f>
        <v>1.0041007193252778</v>
      </c>
      <c r="K31" s="59">
        <f>IFERROR('Data for Q1'!K31/'Data for Q1'!J31,"")</f>
        <v>1.0083779177756715</v>
      </c>
      <c r="L31" s="59">
        <f>IFERROR('Data for Q1'!L31/'Data for Q1'!K31,"")</f>
        <v>1.00195672495211</v>
      </c>
      <c r="M31" s="59">
        <f>IFERROR('Data for Q1'!M31/'Data for Q1'!L31,"")</f>
        <v>0.99986696072330628</v>
      </c>
      <c r="N31" s="59">
        <f>IFERROR('Data for Q1'!N31/'Data for Q1'!M31,"")</f>
        <v>1.0009698296001199</v>
      </c>
      <c r="O31" s="59" t="str">
        <f>IFERROR('Data for Q1'!O31/'Data for Q1'!N31,"")</f>
        <v/>
      </c>
      <c r="P31" s="59" t="str">
        <f>IFERROR('Data for Q1'!P31/'Data for Q1'!O31,"")</f>
        <v/>
      </c>
      <c r="Q31" s="59" t="str">
        <f>IFERROR('Data for Q1'!Q31/'Data for Q1'!P31,"")</f>
        <v/>
      </c>
    </row>
    <row r="32" spans="1:17">
      <c r="A32" s="52"/>
      <c r="B32" s="53"/>
      <c r="D32" s="49" t="str">
        <f>'Data for Q1'!C32</f>
        <v>March 20X5</v>
      </c>
      <c r="E32" s="58">
        <f>IFERROR('Data for Q1'!E32/'Data for Q1'!D32,"")</f>
        <v>9.2331884690994244</v>
      </c>
      <c r="F32" s="59">
        <f>IFERROR('Data for Q1'!F32/'Data for Q1'!E32,"")</f>
        <v>1.4778904305198846</v>
      </c>
      <c r="G32" s="59">
        <f>IFERROR('Data for Q1'!G32/'Data for Q1'!F32,"")</f>
        <v>1.0314174832820249</v>
      </c>
      <c r="H32" s="59">
        <f>IFERROR('Data for Q1'!H32/'Data for Q1'!G32,"")</f>
        <v>1.0134397870219758</v>
      </c>
      <c r="I32" s="59">
        <f>IFERROR('Data for Q1'!I32/'Data for Q1'!H32,"")</f>
        <v>1.0282947749350462</v>
      </c>
      <c r="J32" s="59">
        <f>IFERROR('Data for Q1'!J32/'Data for Q1'!I32,"")</f>
        <v>1.0082156490924417</v>
      </c>
      <c r="K32" s="59">
        <f>IFERROR('Data for Q1'!K32/'Data for Q1'!J32,"")</f>
        <v>0.998719969732072</v>
      </c>
      <c r="L32" s="59">
        <f>IFERROR('Data for Q1'!L32/'Data for Q1'!K32,"")</f>
        <v>1.0013663271795337</v>
      </c>
      <c r="M32" s="59">
        <f>IFERROR('Data for Q1'!M32/'Data for Q1'!L32,"")</f>
        <v>1.000844959070224</v>
      </c>
      <c r="N32" s="59" t="str">
        <f>IFERROR('Data for Q1'!N32/'Data for Q1'!M32,"")</f>
        <v/>
      </c>
      <c r="O32" s="59" t="str">
        <f>IFERROR('Data for Q1'!O32/'Data for Q1'!N32,"")</f>
        <v/>
      </c>
      <c r="P32" s="59" t="str">
        <f>IFERROR('Data for Q1'!P32/'Data for Q1'!O32,"")</f>
        <v/>
      </c>
      <c r="Q32" s="59" t="str">
        <f>IFERROR('Data for Q1'!Q32/'Data for Q1'!P32,"")</f>
        <v/>
      </c>
    </row>
    <row r="33" spans="1:18">
      <c r="A33" s="52"/>
      <c r="B33" s="53"/>
      <c r="D33" s="49" t="str">
        <f>'Data for Q1'!C33</f>
        <v>April 20X5</v>
      </c>
      <c r="E33" s="58">
        <f>IFERROR('Data for Q1'!E33/'Data for Q1'!D33,"")</f>
        <v>20.732519226812837</v>
      </c>
      <c r="F33" s="59">
        <f>IFERROR('Data for Q1'!F33/'Data for Q1'!E33,"")</f>
        <v>1.2762590154595013</v>
      </c>
      <c r="G33" s="59">
        <f>IFERROR('Data for Q1'!G33/'Data for Q1'!F33,"")</f>
        <v>1.0251938332984927</v>
      </c>
      <c r="H33" s="59">
        <f>IFERROR('Data for Q1'!H33/'Data for Q1'!G33,"")</f>
        <v>1.0563848174465822</v>
      </c>
      <c r="I33" s="59">
        <f>IFERROR('Data for Q1'!I33/'Data for Q1'!H33,"")</f>
        <v>1.0083040589373629</v>
      </c>
      <c r="J33" s="59">
        <f>IFERROR('Data for Q1'!J33/'Data for Q1'!I33,"")</f>
        <v>1.0049772203666842</v>
      </c>
      <c r="K33" s="59">
        <f>IFERROR('Data for Q1'!K33/'Data for Q1'!J33,"")</f>
        <v>1.005714724658116</v>
      </c>
      <c r="L33" s="59">
        <f>IFERROR('Data for Q1'!L33/'Data for Q1'!K33,"")</f>
        <v>1.003950777557201</v>
      </c>
      <c r="M33" s="59" t="str">
        <f>IFERROR('Data for Q1'!M33/'Data for Q1'!L33,"")</f>
        <v/>
      </c>
      <c r="N33" s="59" t="str">
        <f>IFERROR('Data for Q1'!N33/'Data for Q1'!M33,"")</f>
        <v/>
      </c>
      <c r="O33" s="59" t="str">
        <f>IFERROR('Data for Q1'!O33/'Data for Q1'!N33,"")</f>
        <v/>
      </c>
      <c r="P33" s="59" t="str">
        <f>IFERROR('Data for Q1'!P33/'Data for Q1'!O33,"")</f>
        <v/>
      </c>
      <c r="Q33" s="59" t="str">
        <f>IFERROR('Data for Q1'!Q33/'Data for Q1'!P33,"")</f>
        <v/>
      </c>
    </row>
    <row r="34" spans="1:18">
      <c r="A34" s="52"/>
      <c r="B34" s="53"/>
      <c r="D34" s="49" t="str">
        <f>'Data for Q1'!C34</f>
        <v>May 20X5</v>
      </c>
      <c r="E34" s="58">
        <f>IFERROR('Data for Q1'!E34/'Data for Q1'!D34,"")</f>
        <v>17.032380481447326</v>
      </c>
      <c r="F34" s="59">
        <f>IFERROR('Data for Q1'!F34/'Data for Q1'!E34,"")</f>
        <v>1.203559100828915</v>
      </c>
      <c r="G34" s="59">
        <f>IFERROR('Data for Q1'!G34/'Data for Q1'!F34,"")</f>
        <v>1.0718741341701994</v>
      </c>
      <c r="H34" s="59">
        <f>IFERROR('Data for Q1'!H34/'Data for Q1'!G34,"")</f>
        <v>1.0164184025511751</v>
      </c>
      <c r="I34" s="59">
        <f>IFERROR('Data for Q1'!I34/'Data for Q1'!H34,"")</f>
        <v>1.0149956952319608</v>
      </c>
      <c r="J34" s="59">
        <f>IFERROR('Data for Q1'!J34/'Data for Q1'!I34,"")</f>
        <v>1.0074121266334781</v>
      </c>
      <c r="K34" s="59">
        <f>IFERROR('Data for Q1'!K34/'Data for Q1'!J34,"")</f>
        <v>1.003945792043472</v>
      </c>
      <c r="L34" s="59" t="str">
        <f>IFERROR('Data for Q1'!L34/'Data for Q1'!K34,"")</f>
        <v/>
      </c>
      <c r="M34" s="59" t="str">
        <f>IFERROR('Data for Q1'!M34/'Data for Q1'!L34,"")</f>
        <v/>
      </c>
      <c r="N34" s="59" t="str">
        <f>IFERROR('Data for Q1'!N34/'Data for Q1'!M34,"")</f>
        <v/>
      </c>
      <c r="O34" s="59" t="str">
        <f>IFERROR('Data for Q1'!O34/'Data for Q1'!N34,"")</f>
        <v/>
      </c>
      <c r="P34" s="59" t="str">
        <f>IFERROR('Data for Q1'!P34/'Data for Q1'!O34,"")</f>
        <v/>
      </c>
      <c r="Q34" s="59" t="str">
        <f>IFERROR('Data for Q1'!Q34/'Data for Q1'!P34,"")</f>
        <v/>
      </c>
    </row>
    <row r="35" spans="1:18">
      <c r="A35" s="52"/>
      <c r="B35" s="53"/>
      <c r="D35" s="49" t="str">
        <f>'Data for Q1'!C35</f>
        <v>June 20X5</v>
      </c>
      <c r="E35" s="58">
        <f>IFERROR('Data for Q1'!E35/'Data for Q1'!D35,"")</f>
        <v>16.505146200327477</v>
      </c>
      <c r="F35" s="59">
        <f>IFERROR('Data for Q1'!F35/'Data for Q1'!E35,"")</f>
        <v>1.5901792615619486</v>
      </c>
      <c r="G35" s="59">
        <f>IFERROR('Data for Q1'!G35/'Data for Q1'!F35,"")</f>
        <v>1.0312229345019488</v>
      </c>
      <c r="H35" s="59">
        <f>IFERROR('Data for Q1'!H35/'Data for Q1'!G35,"")</f>
        <v>1.0086807828241426</v>
      </c>
      <c r="I35" s="59">
        <f>IFERROR('Data for Q1'!I35/'Data for Q1'!H35,"")</f>
        <v>1.0049544893494076</v>
      </c>
      <c r="J35" s="59">
        <f>IFERROR('Data for Q1'!J35/'Data for Q1'!I35,"")</f>
        <v>1.0048550509802263</v>
      </c>
      <c r="K35" s="59" t="str">
        <f>IFERROR('Data for Q1'!K35/'Data for Q1'!J35,"")</f>
        <v/>
      </c>
      <c r="L35" s="59" t="str">
        <f>IFERROR('Data for Q1'!L35/'Data for Q1'!K35,"")</f>
        <v/>
      </c>
      <c r="M35" s="59" t="str">
        <f>IFERROR('Data for Q1'!M35/'Data for Q1'!L35,"")</f>
        <v/>
      </c>
      <c r="N35" s="59" t="str">
        <f>IFERROR('Data for Q1'!N35/'Data for Q1'!M35,"")</f>
        <v/>
      </c>
      <c r="O35" s="59" t="str">
        <f>IFERROR('Data for Q1'!O35/'Data for Q1'!N35,"")</f>
        <v/>
      </c>
      <c r="P35" s="59" t="str">
        <f>IFERROR('Data for Q1'!P35/'Data for Q1'!O35,"")</f>
        <v/>
      </c>
      <c r="Q35" s="59" t="str">
        <f>IFERROR('Data for Q1'!Q35/'Data for Q1'!P35,"")</f>
        <v/>
      </c>
    </row>
    <row r="36" spans="1:18">
      <c r="A36" s="52"/>
      <c r="B36" s="53"/>
      <c r="D36" s="49" t="str">
        <f>'Data for Q1'!C36</f>
        <v>July 20X5</v>
      </c>
      <c r="E36" s="58">
        <f>IFERROR('Data for Q1'!E36/'Data for Q1'!D36,"")</f>
        <v>23.113530552359798</v>
      </c>
      <c r="F36" s="59">
        <f>IFERROR('Data for Q1'!F36/'Data for Q1'!E36,"")</f>
        <v>1.2508653369013685</v>
      </c>
      <c r="G36" s="59">
        <f>IFERROR('Data for Q1'!G36/'Data for Q1'!F36,"")</f>
        <v>1.1060212358972732</v>
      </c>
      <c r="H36" s="59">
        <f>IFERROR('Data for Q1'!H36/'Data for Q1'!G36,"")</f>
        <v>1.015066799722492</v>
      </c>
      <c r="I36" s="59">
        <f>IFERROR('Data for Q1'!I36/'Data for Q1'!H36,"")</f>
        <v>1.0090137607274712</v>
      </c>
      <c r="J36" s="59" t="str">
        <f>IFERROR('Data for Q1'!J36/'Data for Q1'!I36,"")</f>
        <v/>
      </c>
      <c r="K36" s="59" t="str">
        <f>IFERROR('Data for Q1'!K36/'Data for Q1'!J36,"")</f>
        <v/>
      </c>
      <c r="L36" s="59" t="str">
        <f>IFERROR('Data for Q1'!L36/'Data for Q1'!K36,"")</f>
        <v/>
      </c>
      <c r="M36" s="59" t="str">
        <f>IFERROR('Data for Q1'!M36/'Data for Q1'!L36,"")</f>
        <v/>
      </c>
      <c r="N36" s="59" t="str">
        <f>IFERROR('Data for Q1'!N36/'Data for Q1'!M36,"")</f>
        <v/>
      </c>
      <c r="O36" s="59" t="str">
        <f>IFERROR('Data for Q1'!O36/'Data for Q1'!N36,"")</f>
        <v/>
      </c>
      <c r="P36" s="59" t="str">
        <f>IFERROR('Data for Q1'!P36/'Data for Q1'!O36,"")</f>
        <v/>
      </c>
      <c r="Q36" s="59" t="str">
        <f>IFERROR('Data for Q1'!Q36/'Data for Q1'!P36,"")</f>
        <v/>
      </c>
    </row>
    <row r="37" spans="1:18">
      <c r="A37" s="52"/>
      <c r="B37" s="53"/>
      <c r="D37" s="49" t="str">
        <f>'Data for Q1'!C37</f>
        <v>August 20X5</v>
      </c>
      <c r="E37" s="58">
        <f>IFERROR('Data for Q1'!E37/'Data for Q1'!D37,"")</f>
        <v>14.516022632627196</v>
      </c>
      <c r="F37" s="59">
        <f>IFERROR('Data for Q1'!F37/'Data for Q1'!E37,"")</f>
        <v>1.3674502765573011</v>
      </c>
      <c r="G37" s="59">
        <f>IFERROR('Data for Q1'!G37/'Data for Q1'!F37,"")</f>
        <v>1.042582046934188</v>
      </c>
      <c r="H37" s="59">
        <f>IFERROR('Data for Q1'!H37/'Data for Q1'!G37,"")</f>
        <v>1.0787822405455008</v>
      </c>
      <c r="I37" s="59" t="str">
        <f>IFERROR('Data for Q1'!I37/'Data for Q1'!H37,"")</f>
        <v/>
      </c>
      <c r="J37" s="59" t="str">
        <f>IFERROR('Data for Q1'!J37/'Data for Q1'!I37,"")</f>
        <v/>
      </c>
      <c r="K37" s="59" t="str">
        <f>IFERROR('Data for Q1'!K37/'Data for Q1'!J37,"")</f>
        <v/>
      </c>
      <c r="L37" s="59" t="str">
        <f>IFERROR('Data for Q1'!L37/'Data for Q1'!K37,"")</f>
        <v/>
      </c>
      <c r="M37" s="59" t="str">
        <f>IFERROR('Data for Q1'!M37/'Data for Q1'!L37,"")</f>
        <v/>
      </c>
      <c r="N37" s="59" t="str">
        <f>IFERROR('Data for Q1'!N37/'Data for Q1'!M37,"")</f>
        <v/>
      </c>
      <c r="O37" s="59" t="str">
        <f>IFERROR('Data for Q1'!O37/'Data for Q1'!N37,"")</f>
        <v/>
      </c>
      <c r="P37" s="59" t="str">
        <f>IFERROR('Data for Q1'!P37/'Data for Q1'!O37,"")</f>
        <v/>
      </c>
      <c r="Q37" s="59" t="str">
        <f>IFERROR('Data for Q1'!Q37/'Data for Q1'!P37,"")</f>
        <v/>
      </c>
    </row>
    <row r="38" spans="1:18">
      <c r="A38" s="52"/>
      <c r="B38" s="53"/>
      <c r="D38" s="49" t="str">
        <f>'Data for Q1'!C38</f>
        <v>September 20X5</v>
      </c>
      <c r="E38" s="58">
        <f>IFERROR('Data for Q1'!E38/'Data for Q1'!D38,"")</f>
        <v>11.229331364454852</v>
      </c>
      <c r="F38" s="59">
        <f>IFERROR('Data for Q1'!F38/'Data for Q1'!E38,"")</f>
        <v>1.1419027298792817</v>
      </c>
      <c r="G38" s="59">
        <f>IFERROR('Data for Q1'!G38/'Data for Q1'!F38,"")</f>
        <v>1.0661511193960462</v>
      </c>
      <c r="H38" s="59" t="str">
        <f>IFERROR('Data for Q1'!H38/'Data for Q1'!G38,"")</f>
        <v/>
      </c>
      <c r="I38" s="59" t="str">
        <f>IFERROR('Data for Q1'!I38/'Data for Q1'!H38,"")</f>
        <v/>
      </c>
      <c r="J38" s="59" t="str">
        <f>IFERROR('Data for Q1'!J38/'Data for Q1'!I38,"")</f>
        <v/>
      </c>
      <c r="K38" s="59" t="str">
        <f>IFERROR('Data for Q1'!K38/'Data for Q1'!J38,"")</f>
        <v/>
      </c>
      <c r="L38" s="59" t="str">
        <f>IFERROR('Data for Q1'!L38/'Data for Q1'!K38,"")</f>
        <v/>
      </c>
      <c r="M38" s="59" t="str">
        <f>IFERROR('Data for Q1'!M38/'Data for Q1'!L38,"")</f>
        <v/>
      </c>
      <c r="N38" s="59" t="str">
        <f>IFERROR('Data for Q1'!N38/'Data for Q1'!M38,"")</f>
        <v/>
      </c>
      <c r="O38" s="59" t="str">
        <f>IFERROR('Data for Q1'!O38/'Data for Q1'!N38,"")</f>
        <v/>
      </c>
      <c r="P38" s="59" t="str">
        <f>IFERROR('Data for Q1'!P38/'Data for Q1'!O38,"")</f>
        <v/>
      </c>
      <c r="Q38" s="59" t="str">
        <f>IFERROR('Data for Q1'!Q38/'Data for Q1'!P38,"")</f>
        <v/>
      </c>
    </row>
    <row r="39" spans="1:18">
      <c r="A39" s="52"/>
      <c r="B39" s="53"/>
      <c r="D39" s="49" t="str">
        <f>'Data for Q1'!C39</f>
        <v>October 20X5</v>
      </c>
      <c r="E39" s="58">
        <f>IFERROR('Data for Q1'!E39/'Data for Q1'!D39,"")</f>
        <v>4.8303266749496663</v>
      </c>
      <c r="F39" s="59">
        <f>IFERROR('Data for Q1'!F39/'Data for Q1'!E39,"")</f>
        <v>1.6920497544732032</v>
      </c>
      <c r="G39" s="59" t="str">
        <f>IFERROR('Data for Q1'!G39/'Data for Q1'!F39,"")</f>
        <v/>
      </c>
      <c r="H39" s="59" t="str">
        <f>IFERROR('Data for Q1'!H39/'Data for Q1'!G39,"")</f>
        <v/>
      </c>
      <c r="I39" s="59" t="str">
        <f>IFERROR('Data for Q1'!I39/'Data for Q1'!H39,"")</f>
        <v/>
      </c>
      <c r="J39" s="59" t="str">
        <f>IFERROR('Data for Q1'!J39/'Data for Q1'!I39,"")</f>
        <v/>
      </c>
      <c r="K39" s="59" t="str">
        <f>IFERROR('Data for Q1'!K39/'Data for Q1'!J39,"")</f>
        <v/>
      </c>
      <c r="L39" s="59" t="str">
        <f>IFERROR('Data for Q1'!L39/'Data for Q1'!K39,"")</f>
        <v/>
      </c>
      <c r="M39" s="59" t="str">
        <f>IFERROR('Data for Q1'!M39/'Data for Q1'!L39,"")</f>
        <v/>
      </c>
      <c r="N39" s="59" t="str">
        <f>IFERROR('Data for Q1'!N39/'Data for Q1'!M39,"")</f>
        <v/>
      </c>
      <c r="O39" s="59" t="str">
        <f>IFERROR('Data for Q1'!O39/'Data for Q1'!N39,"")</f>
        <v/>
      </c>
      <c r="P39" s="59" t="str">
        <f>IFERROR('Data for Q1'!P39/'Data for Q1'!O39,"")</f>
        <v/>
      </c>
      <c r="Q39" s="59" t="str">
        <f>IFERROR('Data for Q1'!Q39/'Data for Q1'!P39,"")</f>
        <v/>
      </c>
    </row>
    <row r="40" spans="1:18">
      <c r="A40" s="52"/>
      <c r="B40" s="53"/>
      <c r="D40" s="49" t="str">
        <f>'Data for Q1'!C40</f>
        <v>November 20X5</v>
      </c>
      <c r="E40" s="58">
        <f>IFERROR('Data for Q1'!E40/'Data for Q1'!D40,"")</f>
        <v>21.941805944614693</v>
      </c>
      <c r="F40" s="59" t="str">
        <f>IFERROR('Data for Q1'!F40/'Data for Q1'!E40,"")</f>
        <v/>
      </c>
      <c r="G40" s="59" t="str">
        <f>IFERROR('Data for Q1'!G40/'Data for Q1'!F40,"")</f>
        <v/>
      </c>
      <c r="H40" s="59" t="str">
        <f>IFERROR('Data for Q1'!H40/'Data for Q1'!G40,"")</f>
        <v/>
      </c>
      <c r="I40" s="59" t="str">
        <f>IFERROR('Data for Q1'!I40/'Data for Q1'!H40,"")</f>
        <v/>
      </c>
      <c r="J40" s="59" t="str">
        <f>IFERROR('Data for Q1'!J40/'Data for Q1'!I40,"")</f>
        <v/>
      </c>
      <c r="K40" s="59" t="str">
        <f>IFERROR('Data for Q1'!K40/'Data for Q1'!J40,"")</f>
        <v/>
      </c>
      <c r="L40" s="59" t="str">
        <f>IFERROR('Data for Q1'!L40/'Data for Q1'!K40,"")</f>
        <v/>
      </c>
      <c r="M40" s="59" t="str">
        <f>IFERROR('Data for Q1'!M40/'Data for Q1'!L40,"")</f>
        <v/>
      </c>
      <c r="N40" s="59" t="str">
        <f>IFERROR('Data for Q1'!N40/'Data for Q1'!M40,"")</f>
        <v/>
      </c>
      <c r="O40" s="59" t="str">
        <f>IFERROR('Data for Q1'!O40/'Data for Q1'!N40,"")</f>
        <v/>
      </c>
      <c r="P40" s="59" t="str">
        <f>IFERROR('Data for Q1'!P40/'Data for Q1'!O40,"")</f>
        <v/>
      </c>
      <c r="Q40" s="59" t="str">
        <f>IFERROR('Data for Q1'!Q40/'Data for Q1'!P40,"")</f>
        <v/>
      </c>
    </row>
    <row r="41" spans="1:18">
      <c r="A41" s="52"/>
      <c r="B41" s="53"/>
      <c r="D41" s="49" t="str">
        <f>'Data for Q1'!C41</f>
        <v>December 20X5</v>
      </c>
      <c r="E41" s="58" t="str">
        <f>IFERROR('Data for Q1'!E41/'Data for Q1'!D41,"")</f>
        <v/>
      </c>
      <c r="F41" s="59" t="str">
        <f>IFERROR('Data for Q1'!F41/'Data for Q1'!E41,"")</f>
        <v/>
      </c>
      <c r="G41" s="59" t="str">
        <f>IFERROR('Data for Q1'!G41/'Data for Q1'!F41,"")</f>
        <v/>
      </c>
      <c r="H41" s="59" t="str">
        <f>IFERROR('Data for Q1'!H41/'Data for Q1'!G41,"")</f>
        <v/>
      </c>
      <c r="I41" s="59" t="str">
        <f>IFERROR('Data for Q1'!I41/'Data for Q1'!H41,"")</f>
        <v/>
      </c>
      <c r="J41" s="59" t="str">
        <f>IFERROR('Data for Q1'!J41/'Data for Q1'!I41,"")</f>
        <v/>
      </c>
      <c r="K41" s="59" t="str">
        <f>IFERROR('Data for Q1'!K41/'Data for Q1'!J41,"")</f>
        <v/>
      </c>
      <c r="L41" s="59" t="str">
        <f>IFERROR('Data for Q1'!L41/'Data for Q1'!K41,"")</f>
        <v/>
      </c>
      <c r="M41" s="59" t="str">
        <f>IFERROR('Data for Q1'!M41/'Data for Q1'!L41,"")</f>
        <v/>
      </c>
      <c r="N41" s="59" t="str">
        <f>IFERROR('Data for Q1'!N41/'Data for Q1'!M41,"")</f>
        <v/>
      </c>
      <c r="O41" s="59" t="str">
        <f>IFERROR('Data for Q1'!O41/'Data for Q1'!N41,"")</f>
        <v/>
      </c>
      <c r="P41" s="59" t="str">
        <f>IFERROR('Data for Q1'!P41/'Data for Q1'!O41,"")</f>
        <v/>
      </c>
      <c r="Q41" s="59" t="str">
        <f>IFERROR('Data for Q1'!Q41/'Data for Q1'!P41,"")</f>
        <v/>
      </c>
    </row>
    <row r="44" spans="1:18">
      <c r="D44" s="10" t="s">
        <v>25</v>
      </c>
      <c r="E44" s="8">
        <f>E5</f>
        <v>0</v>
      </c>
      <c r="F44" s="8">
        <f t="shared" ref="F44:Q44" si="0">F5</f>
        <v>1</v>
      </c>
      <c r="G44" s="8">
        <f t="shared" si="0"/>
        <v>2</v>
      </c>
      <c r="H44" s="8">
        <f t="shared" si="0"/>
        <v>3</v>
      </c>
      <c r="I44" s="8">
        <f t="shared" si="0"/>
        <v>4</v>
      </c>
      <c r="J44" s="8">
        <f t="shared" si="0"/>
        <v>5</v>
      </c>
      <c r="K44" s="8">
        <f t="shared" si="0"/>
        <v>6</v>
      </c>
      <c r="L44" s="8">
        <f t="shared" si="0"/>
        <v>7</v>
      </c>
      <c r="M44" s="8">
        <f t="shared" si="0"/>
        <v>8</v>
      </c>
      <c r="N44" s="8">
        <f t="shared" si="0"/>
        <v>9</v>
      </c>
      <c r="O44" s="8">
        <f t="shared" si="0"/>
        <v>10</v>
      </c>
      <c r="P44" s="8">
        <f t="shared" si="0"/>
        <v>11</v>
      </c>
      <c r="Q44" s="8">
        <f t="shared" si="0"/>
        <v>12</v>
      </c>
      <c r="R44" s="6" t="s">
        <v>26</v>
      </c>
    </row>
    <row r="45" spans="1:18">
      <c r="D45" s="60" t="s">
        <v>27</v>
      </c>
      <c r="E45" s="61">
        <f>MAX(E$6:E$41)</f>
        <v>2423.6750000000002</v>
      </c>
      <c r="F45" s="61">
        <f t="shared" ref="F45:Q45" si="1">MAX(F$6:F$41)</f>
        <v>3.1394335736708374</v>
      </c>
      <c r="G45" s="61">
        <f t="shared" si="1"/>
        <v>1.2665537246687939</v>
      </c>
      <c r="H45" s="61">
        <f t="shared" si="1"/>
        <v>1.1257811603748089</v>
      </c>
      <c r="I45" s="61">
        <f t="shared" si="1"/>
        <v>1.0326612599145049</v>
      </c>
      <c r="J45" s="61">
        <f t="shared" si="1"/>
        <v>1.0864825104291231</v>
      </c>
      <c r="K45" s="61">
        <f t="shared" si="1"/>
        <v>1.0157027872564093</v>
      </c>
      <c r="L45" s="61">
        <f t="shared" si="1"/>
        <v>1.0105821379917403</v>
      </c>
      <c r="M45" s="61">
        <f t="shared" si="1"/>
        <v>1.0171175633662664</v>
      </c>
      <c r="N45" s="61">
        <f t="shared" si="1"/>
        <v>1.019875824562529</v>
      </c>
      <c r="O45" s="61">
        <f t="shared" si="1"/>
        <v>1.0480125751805132</v>
      </c>
      <c r="P45" s="61">
        <f t="shared" si="1"/>
        <v>1.0115199271119395</v>
      </c>
      <c r="Q45" s="61">
        <f t="shared" si="1"/>
        <v>1</v>
      </c>
    </row>
    <row r="46" spans="1:18">
      <c r="D46" s="60" t="s">
        <v>28</v>
      </c>
      <c r="E46" s="61">
        <f>MIN(E$6:E$41)</f>
        <v>4.8303266749496663</v>
      </c>
      <c r="F46" s="61">
        <f t="shared" ref="F46:Q46" si="2">MIN(F$6:F$41)</f>
        <v>1.1264771396337363</v>
      </c>
      <c r="G46" s="61">
        <f t="shared" si="2"/>
        <v>1.014387645996248</v>
      </c>
      <c r="H46" s="61">
        <f t="shared" si="2"/>
        <v>1.00767483372817</v>
      </c>
      <c r="I46" s="61">
        <f t="shared" si="2"/>
        <v>1.0024278385866989</v>
      </c>
      <c r="J46" s="61">
        <f t="shared" si="2"/>
        <v>0.99537173122266998</v>
      </c>
      <c r="K46" s="61">
        <f t="shared" si="2"/>
        <v>0.99762058562319889</v>
      </c>
      <c r="L46" s="61">
        <f t="shared" si="2"/>
        <v>0.99887183111811928</v>
      </c>
      <c r="M46" s="61">
        <f t="shared" si="2"/>
        <v>0.99802603730569195</v>
      </c>
      <c r="N46" s="61">
        <f t="shared" si="2"/>
        <v>0.96778554849485188</v>
      </c>
      <c r="O46" s="61">
        <f t="shared" si="2"/>
        <v>0.99453726505207041</v>
      </c>
      <c r="P46" s="61">
        <f t="shared" si="2"/>
        <v>0.99534785812493132</v>
      </c>
      <c r="Q46" s="61">
        <f t="shared" si="2"/>
        <v>1</v>
      </c>
    </row>
    <row r="47" spans="1:18">
      <c r="D47" s="6" t="s">
        <v>29</v>
      </c>
      <c r="E47" s="59">
        <f>(SUM(E6:E40)-SUM(E45:E46))/(COUNTA($E$6:$E$40)-2-E5)</f>
        <v>27.823705591001286</v>
      </c>
      <c r="F47" s="59">
        <f>(SUM(F6:F40)-SUM(F45:F46))/(COUNTA($E$6:$E$40)-2-F5)</f>
        <v>1.4353389176179741</v>
      </c>
      <c r="G47" s="59">
        <f t="shared" ref="G47:Q47" si="3">(SUM(G6:G40)-SUM(G45:G46))/(COUNTA($E$6:$E$40)-2-G5)</f>
        <v>1.0814746158406083</v>
      </c>
      <c r="H47" s="59">
        <f t="shared" si="3"/>
        <v>1.0358913156096401</v>
      </c>
      <c r="I47" s="59">
        <f t="shared" si="3"/>
        <v>1.0140947344013442</v>
      </c>
      <c r="J47" s="59">
        <f t="shared" si="3"/>
        <v>1.0092774749941777</v>
      </c>
      <c r="K47" s="59">
        <f t="shared" si="3"/>
        <v>1.0052984886346239</v>
      </c>
      <c r="L47" s="59">
        <f t="shared" si="3"/>
        <v>1.0025084040389471</v>
      </c>
      <c r="M47" s="59">
        <f t="shared" si="3"/>
        <v>1.0028313067862902</v>
      </c>
      <c r="N47" s="59">
        <f t="shared" si="3"/>
        <v>1.0016003840298739</v>
      </c>
      <c r="O47" s="59">
        <f t="shared" si="3"/>
        <v>1.0010027273770816</v>
      </c>
      <c r="P47" s="59">
        <f t="shared" si="3"/>
        <v>1.0007472416439152</v>
      </c>
      <c r="Q47" s="59">
        <f t="shared" si="3"/>
        <v>1</v>
      </c>
    </row>
    <row r="48" spans="1:18" s="5" customFormat="1">
      <c r="A48" s="6"/>
      <c r="B48" s="6"/>
      <c r="D48" s="5" t="s">
        <v>30</v>
      </c>
      <c r="E48" s="62">
        <f>F48/E47</f>
        <v>2.1535048756670495E-2</v>
      </c>
      <c r="F48" s="62">
        <f t="shared" ref="F48:O48" si="4">G48/F47</f>
        <v>0.5991848564934581</v>
      </c>
      <c r="G48" s="62">
        <f t="shared" si="4"/>
        <v>0.86003334337240123</v>
      </c>
      <c r="H48" s="62">
        <f t="shared" si="4"/>
        <v>0.93010422963378159</v>
      </c>
      <c r="I48" s="62">
        <f t="shared" si="4"/>
        <v>0.96348689408942878</v>
      </c>
      <c r="J48" s="62">
        <f t="shared" si="4"/>
        <v>0.97706698596079533</v>
      </c>
      <c r="K48" s="62">
        <f t="shared" si="4"/>
        <v>0.98613170049068322</v>
      </c>
      <c r="L48" s="62">
        <f t="shared" si="4"/>
        <v>0.99135670809797549</v>
      </c>
      <c r="M48" s="62">
        <f t="shared" si="4"/>
        <v>0.99384343126860575</v>
      </c>
      <c r="N48" s="62">
        <f t="shared" si="4"/>
        <v>0.99665730692006649</v>
      </c>
      <c r="O48" s="62">
        <f t="shared" si="4"/>
        <v>0.99825234135731855</v>
      </c>
      <c r="P48" s="62">
        <f>Q48/P47</f>
        <v>0.99925331630923342</v>
      </c>
      <c r="Q48" s="62">
        <v>1</v>
      </c>
    </row>
    <row r="49" spans="4:18" s="5" customFormat="1">
      <c r="E49" s="62"/>
      <c r="F49" s="62"/>
      <c r="G49" s="62"/>
      <c r="H49" s="62"/>
      <c r="I49" s="62"/>
      <c r="J49" s="62"/>
      <c r="K49" s="62"/>
      <c r="L49" s="62"/>
      <c r="M49" s="62"/>
      <c r="N49" s="62"/>
      <c r="O49" s="62"/>
      <c r="P49" s="62"/>
      <c r="Q49" s="62"/>
    </row>
    <row r="50" spans="4:18">
      <c r="J50" s="63"/>
      <c r="K50" s="59"/>
      <c r="L50" s="59"/>
      <c r="M50" s="59"/>
      <c r="N50" s="59"/>
      <c r="O50" s="59"/>
      <c r="P50" s="59"/>
      <c r="Q50" s="59"/>
    </row>
    <row r="51" spans="4:18" ht="14.4">
      <c r="E51" s="64"/>
      <c r="F51" s="64"/>
      <c r="G51" s="64"/>
      <c r="H51" s="64"/>
      <c r="I51" s="64"/>
      <c r="J51" s="64"/>
      <c r="K51" s="64"/>
      <c r="L51" s="64"/>
      <c r="M51" s="64"/>
      <c r="N51" s="64"/>
      <c r="O51" s="64"/>
      <c r="P51" s="64"/>
      <c r="R51" s="65"/>
    </row>
    <row r="52" spans="4:18" ht="14.4">
      <c r="D52" s="12" t="s">
        <v>6</v>
      </c>
      <c r="E52" s="13" t="s">
        <v>3</v>
      </c>
      <c r="F52" s="13" t="s">
        <v>31</v>
      </c>
      <c r="G52" s="66" t="s">
        <v>30</v>
      </c>
      <c r="H52" s="13" t="s">
        <v>32</v>
      </c>
      <c r="I52" s="13" t="s">
        <v>33</v>
      </c>
      <c r="K52" s="12" t="s">
        <v>6</v>
      </c>
      <c r="L52" s="13" t="s">
        <v>3</v>
      </c>
      <c r="M52" s="13" t="s">
        <v>31</v>
      </c>
      <c r="N52" s="66" t="s">
        <v>30</v>
      </c>
      <c r="O52" s="13" t="s">
        <v>32</v>
      </c>
      <c r="P52" s="13" t="s">
        <v>33</v>
      </c>
    </row>
    <row r="53" spans="4:18" ht="14.4">
      <c r="D53" s="122" t="str">
        <f>'Data for Q1'!C30</f>
        <v>January 20X5</v>
      </c>
      <c r="E53" s="67">
        <f t="shared" ref="E53:E62" si="5">E54+1</f>
        <v>11</v>
      </c>
      <c r="F53" s="68">
        <f>'Data for Q1'!R30</f>
        <v>2548319.3499999996</v>
      </c>
      <c r="G53" s="66">
        <f>_xlfn.XLOOKUP(E53,$E$44:$Q$44,$E$48:$Q$48,,0)</f>
        <v>0.99925331630923342</v>
      </c>
      <c r="H53" s="69">
        <f>F53/G53</f>
        <v>2550223.5603403146</v>
      </c>
      <c r="I53" s="68">
        <f>H53-F53</f>
        <v>1904.2103403150104</v>
      </c>
      <c r="J53" s="70"/>
      <c r="K53" s="122" t="str">
        <f>'Data for Q1'!C6</f>
        <v>January 20X3</v>
      </c>
      <c r="L53" s="67">
        <f t="shared" ref="L53:L62" si="6">L54+1</f>
        <v>11</v>
      </c>
      <c r="M53" s="68">
        <f>'Data for Q1'!O6</f>
        <v>1607692.5</v>
      </c>
      <c r="N53" s="66">
        <f>G53</f>
        <v>0.99925331630923342</v>
      </c>
      <c r="O53" s="69">
        <f>M53/N53</f>
        <v>1608893.83478661</v>
      </c>
      <c r="P53" s="68">
        <f>O53-M53</f>
        <v>1201.3347866099793</v>
      </c>
      <c r="Q53" s="70"/>
      <c r="R53" s="71"/>
    </row>
    <row r="54" spans="4:18" ht="14.4">
      <c r="D54" s="122" t="str">
        <f>'Data for Q1'!C31</f>
        <v>February 20X5</v>
      </c>
      <c r="E54" s="67">
        <f t="shared" si="5"/>
        <v>10</v>
      </c>
      <c r="F54" s="68">
        <f>'Data for Q1'!R31</f>
        <v>2187348.54</v>
      </c>
      <c r="G54" s="66">
        <f t="shared" ref="G54:G64" si="7">_xlfn.XLOOKUP(E54,$E$44:$Q$44,$E$48:$Q$48,,0)</f>
        <v>0.99825234135731855</v>
      </c>
      <c r="H54" s="69">
        <f t="shared" ref="H54:H64" si="8">F54/G54</f>
        <v>2191177.971118879</v>
      </c>
      <c r="I54" s="68">
        <f t="shared" ref="I54:I64" si="9">H54-F54</f>
        <v>3829.4311188790016</v>
      </c>
      <c r="K54" s="122" t="str">
        <f>'Data for Q1'!C7</f>
        <v>February 20X3</v>
      </c>
      <c r="L54" s="67">
        <f t="shared" si="6"/>
        <v>10</v>
      </c>
      <c r="M54" s="68">
        <f>'Data for Q1'!N7</f>
        <v>1751666.78</v>
      </c>
      <c r="N54" s="66">
        <f t="shared" ref="N54:N64" si="10">G54</f>
        <v>0.99825234135731855</v>
      </c>
      <c r="O54" s="69">
        <f t="shared" ref="O54:O64" si="11">M54/N54</f>
        <v>1754733.4550883875</v>
      </c>
      <c r="P54" s="68">
        <f t="shared" ref="P54:P56" si="12">O54-M54</f>
        <v>3066.6750883874483</v>
      </c>
    </row>
    <row r="55" spans="4:18" ht="14.4">
      <c r="D55" s="122" t="str">
        <f>'Data for Q1'!C32</f>
        <v>March 20X5</v>
      </c>
      <c r="E55" s="67">
        <f t="shared" si="5"/>
        <v>9</v>
      </c>
      <c r="F55" s="68">
        <f>'Data for Q1'!R32</f>
        <v>2361919</v>
      </c>
      <c r="G55" s="66">
        <f t="shared" si="7"/>
        <v>0.99665730692006649</v>
      </c>
      <c r="H55" s="69">
        <f t="shared" si="8"/>
        <v>2369840.6499411031</v>
      </c>
      <c r="I55" s="68">
        <f t="shared" si="9"/>
        <v>7921.6499411030672</v>
      </c>
      <c r="K55" s="122" t="str">
        <f>'Data for Q1'!C8</f>
        <v>March 20X3</v>
      </c>
      <c r="L55" s="67">
        <f t="shared" si="6"/>
        <v>9</v>
      </c>
      <c r="M55" s="68">
        <f>'Data for Q1'!M8</f>
        <v>1957985.9899999998</v>
      </c>
      <c r="N55" s="66">
        <f t="shared" si="10"/>
        <v>0.99665730692006649</v>
      </c>
      <c r="O55" s="69">
        <f t="shared" si="11"/>
        <v>1964552.8873416802</v>
      </c>
      <c r="P55" s="68">
        <f t="shared" si="12"/>
        <v>6566.8973416804802</v>
      </c>
    </row>
    <row r="56" spans="4:18" ht="14.4">
      <c r="D56" s="122" t="str">
        <f>'Data for Q1'!C33</f>
        <v>April 20X5</v>
      </c>
      <c r="E56" s="67">
        <f t="shared" si="5"/>
        <v>8</v>
      </c>
      <c r="F56" s="68">
        <f>'Data for Q1'!R33</f>
        <v>2237437.0100000002</v>
      </c>
      <c r="G56" s="66">
        <f t="shared" si="7"/>
        <v>0.99384343126860575</v>
      </c>
      <c r="H56" s="69">
        <f t="shared" si="8"/>
        <v>2251297.2764170626</v>
      </c>
      <c r="I56" s="68">
        <f t="shared" si="9"/>
        <v>13860.266417062376</v>
      </c>
      <c r="K56" s="122" t="str">
        <f>'Data for Q1'!C9</f>
        <v>April 20X3</v>
      </c>
      <c r="L56" s="67">
        <f t="shared" si="6"/>
        <v>8</v>
      </c>
      <c r="M56" s="68">
        <f>'Data for Q1'!L9</f>
        <v>1591302.32</v>
      </c>
      <c r="N56" s="66">
        <f t="shared" si="10"/>
        <v>0.99384343126860575</v>
      </c>
      <c r="O56" s="69">
        <f t="shared" si="11"/>
        <v>1601159.9714139674</v>
      </c>
      <c r="P56" s="68">
        <f t="shared" si="12"/>
        <v>9857.6514139673673</v>
      </c>
    </row>
    <row r="57" spans="4:18" ht="14.4">
      <c r="D57" s="122" t="str">
        <f>'Data for Q1'!C34</f>
        <v>May 20X5</v>
      </c>
      <c r="E57" s="67">
        <f t="shared" si="5"/>
        <v>7</v>
      </c>
      <c r="F57" s="68">
        <f>'Data for Q1'!R34</f>
        <v>2385023.6</v>
      </c>
      <c r="G57" s="66">
        <f t="shared" si="7"/>
        <v>0.99135670809797549</v>
      </c>
      <c r="H57" s="69">
        <f t="shared" si="8"/>
        <v>2405817.78538214</v>
      </c>
      <c r="I57" s="68">
        <f>H57-F57</f>
        <v>20794.185382139869</v>
      </c>
      <c r="K57" s="122" t="str">
        <f>'Data for Q1'!C10</f>
        <v>May 20X3</v>
      </c>
      <c r="L57" s="67">
        <f t="shared" si="6"/>
        <v>7</v>
      </c>
      <c r="M57" s="68">
        <f>'Data for Q1'!K10</f>
        <v>1575697.93</v>
      </c>
      <c r="N57" s="66">
        <f t="shared" si="10"/>
        <v>0.99135670809797549</v>
      </c>
      <c r="O57" s="69">
        <f t="shared" si="11"/>
        <v>1589435.8883424979</v>
      </c>
      <c r="P57" s="68">
        <f>O57-M57</f>
        <v>13737.958342497936</v>
      </c>
    </row>
    <row r="58" spans="4:18" ht="14.4">
      <c r="D58" s="122" t="str">
        <f>'Data for Q1'!C35</f>
        <v>June 20X5</v>
      </c>
      <c r="E58" s="67">
        <f t="shared" si="5"/>
        <v>6</v>
      </c>
      <c r="F58" s="68">
        <f>'Data for Q1'!R35</f>
        <v>2196919.16</v>
      </c>
      <c r="G58" s="66">
        <f t="shared" si="7"/>
        <v>0.98613170049068322</v>
      </c>
      <c r="H58" s="69">
        <f t="shared" si="8"/>
        <v>2227815.1680012401</v>
      </c>
      <c r="I58" s="68">
        <f t="shared" si="9"/>
        <v>30896.00800123997</v>
      </c>
      <c r="K58" s="122" t="str">
        <f>'Data for Q1'!C11</f>
        <v>June 20X3</v>
      </c>
      <c r="L58" s="67">
        <f t="shared" si="6"/>
        <v>6</v>
      </c>
      <c r="M58" s="68">
        <f>'Data for Q1'!J11</f>
        <v>1697342.4100000001</v>
      </c>
      <c r="N58" s="66">
        <f t="shared" si="10"/>
        <v>0.98613170049068322</v>
      </c>
      <c r="O58" s="69">
        <f t="shared" si="11"/>
        <v>1721212.703288445</v>
      </c>
      <c r="P58" s="68">
        <f t="shared" ref="P58:P64" si="13">O58-M58</f>
        <v>23870.293288444867</v>
      </c>
    </row>
    <row r="59" spans="4:18" ht="14.4">
      <c r="D59" s="122" t="str">
        <f>'Data for Q1'!C36</f>
        <v>July 20X5</v>
      </c>
      <c r="E59" s="67">
        <f t="shared" si="5"/>
        <v>5</v>
      </c>
      <c r="F59" s="68">
        <f>'Data for Q1'!R36</f>
        <v>2502042.19</v>
      </c>
      <c r="G59" s="66">
        <f t="shared" si="7"/>
        <v>0.97706698596079533</v>
      </c>
      <c r="H59" s="69">
        <f t="shared" si="8"/>
        <v>2560768.3259706353</v>
      </c>
      <c r="I59" s="68">
        <f t="shared" si="9"/>
        <v>58726.13597063534</v>
      </c>
      <c r="K59" s="122" t="str">
        <f>'Data for Q1'!C12</f>
        <v>July 20X3</v>
      </c>
      <c r="L59" s="67">
        <f t="shared" si="6"/>
        <v>5</v>
      </c>
      <c r="M59" s="68">
        <f>'Data for Q1'!I12</f>
        <v>1671162.0699999998</v>
      </c>
      <c r="N59" s="66">
        <f t="shared" si="10"/>
        <v>0.97706698596079533</v>
      </c>
      <c r="O59" s="69">
        <f t="shared" si="11"/>
        <v>1710386.3849791922</v>
      </c>
      <c r="P59" s="68">
        <f t="shared" si="13"/>
        <v>39224.314979192335</v>
      </c>
    </row>
    <row r="60" spans="4:18" ht="14.4">
      <c r="D60" s="122" t="str">
        <f>'Data for Q1'!C37</f>
        <v>August 20X5</v>
      </c>
      <c r="E60" s="67">
        <f t="shared" si="5"/>
        <v>4</v>
      </c>
      <c r="F60" s="68">
        <f>'Data for Q1'!R37</f>
        <v>2466086.1800000006</v>
      </c>
      <c r="G60" s="66">
        <f t="shared" si="7"/>
        <v>0.96348689408942878</v>
      </c>
      <c r="H60" s="69">
        <f t="shared" si="8"/>
        <v>2559543.0463334396</v>
      </c>
      <c r="I60" s="68">
        <f t="shared" si="9"/>
        <v>93456.866333439015</v>
      </c>
      <c r="K60" s="122" t="str">
        <f>'Data for Q1'!C13</f>
        <v>August 20X3</v>
      </c>
      <c r="L60" s="67">
        <f t="shared" si="6"/>
        <v>4</v>
      </c>
      <c r="M60" s="68">
        <f>'Data for Q1'!H13</f>
        <v>1844254.03</v>
      </c>
      <c r="N60" s="66">
        <f t="shared" si="10"/>
        <v>0.96348689408942878</v>
      </c>
      <c r="O60" s="69">
        <f t="shared" si="11"/>
        <v>1914145.4246172863</v>
      </c>
      <c r="P60" s="68">
        <f t="shared" si="13"/>
        <v>69891.394617286278</v>
      </c>
    </row>
    <row r="61" spans="4:18" ht="14.4">
      <c r="D61" s="122" t="str">
        <f>'Data for Q1'!C38</f>
        <v>September 20X5</v>
      </c>
      <c r="E61" s="67">
        <f t="shared" si="5"/>
        <v>3</v>
      </c>
      <c r="F61" s="68">
        <f>'Data for Q1'!R38</f>
        <v>2688920.9099999997</v>
      </c>
      <c r="G61" s="66">
        <f t="shared" si="7"/>
        <v>0.93010422963378159</v>
      </c>
      <c r="H61" s="69">
        <f t="shared" si="8"/>
        <v>2890988.7992432127</v>
      </c>
      <c r="I61" s="68">
        <f t="shared" si="9"/>
        <v>202067.88924321299</v>
      </c>
      <c r="K61" s="122" t="str">
        <f>'Data for Q1'!C14</f>
        <v>September 20X3</v>
      </c>
      <c r="L61" s="67">
        <f t="shared" si="6"/>
        <v>3</v>
      </c>
      <c r="M61" s="68">
        <f>'Data for Q1'!G14</f>
        <v>1434973.71</v>
      </c>
      <c r="N61" s="66">
        <f t="shared" si="10"/>
        <v>0.93010422963378159</v>
      </c>
      <c r="O61" s="69">
        <f t="shared" si="11"/>
        <v>1542809.5736807962</v>
      </c>
      <c r="P61" s="68">
        <f t="shared" si="13"/>
        <v>107835.86368079623</v>
      </c>
    </row>
    <row r="62" spans="4:18" ht="14.4">
      <c r="D62" s="122" t="str">
        <f>'Data for Q1'!C39</f>
        <v>October 20X5</v>
      </c>
      <c r="E62" s="67">
        <f t="shared" si="5"/>
        <v>2</v>
      </c>
      <c r="F62" s="68">
        <f>'Data for Q1'!R39</f>
        <v>2193387.65</v>
      </c>
      <c r="G62" s="66">
        <f t="shared" si="7"/>
        <v>0.86003334337240123</v>
      </c>
      <c r="H62" s="69">
        <f t="shared" si="8"/>
        <v>2550351.8751949663</v>
      </c>
      <c r="I62" s="68">
        <f t="shared" si="9"/>
        <v>356964.22519496642</v>
      </c>
      <c r="J62" s="72"/>
      <c r="K62" s="122" t="str">
        <f>'Data for Q1'!C15</f>
        <v>October 20X3</v>
      </c>
      <c r="L62" s="67">
        <f t="shared" si="6"/>
        <v>2</v>
      </c>
      <c r="M62" s="68">
        <f>'Data for Q1'!F15</f>
        <v>1374894.42</v>
      </c>
      <c r="N62" s="66">
        <f t="shared" si="10"/>
        <v>0.86003334337240123</v>
      </c>
      <c r="O62" s="69">
        <f t="shared" si="11"/>
        <v>1598652.4599252192</v>
      </c>
      <c r="P62" s="68">
        <f t="shared" si="13"/>
        <v>223758.03992521926</v>
      </c>
      <c r="Q62" s="72"/>
    </row>
    <row r="63" spans="4:18" ht="14.4">
      <c r="D63" s="122" t="str">
        <f>'Data for Q1'!C40</f>
        <v>November 20X5</v>
      </c>
      <c r="E63" s="67">
        <f>E64+1</f>
        <v>1</v>
      </c>
      <c r="F63" s="68">
        <f>'Data for Q1'!R40</f>
        <v>1283817.26</v>
      </c>
      <c r="G63" s="66">
        <f t="shared" si="7"/>
        <v>0.5991848564934581</v>
      </c>
      <c r="H63" s="69">
        <f t="shared" si="8"/>
        <v>2142606.3193805311</v>
      </c>
      <c r="I63" s="68">
        <f t="shared" si="9"/>
        <v>858789.05938053108</v>
      </c>
      <c r="J63" s="72"/>
      <c r="K63" s="122" t="str">
        <f>'Data for Q1'!C16</f>
        <v>November 20X3</v>
      </c>
      <c r="L63" s="67">
        <f>L64+1</f>
        <v>1</v>
      </c>
      <c r="M63" s="68">
        <f>'Data for Q1'!E16</f>
        <v>967904.55</v>
      </c>
      <c r="N63" s="66">
        <f t="shared" si="10"/>
        <v>0.5991848564934581</v>
      </c>
      <c r="O63" s="69">
        <f t="shared" si="11"/>
        <v>1615368.8457087495</v>
      </c>
      <c r="P63" s="68">
        <f t="shared" si="13"/>
        <v>647464.29570874944</v>
      </c>
    </row>
    <row r="64" spans="4:18" ht="14.4">
      <c r="D64" s="122" t="str">
        <f>'Data for Q1'!C41</f>
        <v>December 20X5</v>
      </c>
      <c r="E64" s="67">
        <v>0</v>
      </c>
      <c r="F64" s="68">
        <f>'Data for Q1'!R41</f>
        <v>96378.34</v>
      </c>
      <c r="G64" s="66">
        <f t="shared" si="7"/>
        <v>2.1535048756670495E-2</v>
      </c>
      <c r="H64" s="69">
        <f t="shared" si="8"/>
        <v>4475417.7754135216</v>
      </c>
      <c r="I64" s="68">
        <f t="shared" si="9"/>
        <v>4379039.4354135217</v>
      </c>
      <c r="J64" s="72"/>
      <c r="K64" s="122" t="str">
        <f>'Data for Q1'!C17</f>
        <v>December 20X3</v>
      </c>
      <c r="L64" s="67">
        <v>0</v>
      </c>
      <c r="M64" s="68">
        <f>'Data for Q1'!D17</f>
        <v>10860.81</v>
      </c>
      <c r="N64" s="66">
        <f t="shared" si="10"/>
        <v>2.1535048756670495E-2</v>
      </c>
      <c r="O64" s="69">
        <f t="shared" si="11"/>
        <v>504331.80452567386</v>
      </c>
      <c r="P64" s="68">
        <f t="shared" si="13"/>
        <v>493470.99452567386</v>
      </c>
    </row>
    <row r="65" spans="4:17" ht="14.4">
      <c r="D65" s="122" t="s">
        <v>115</v>
      </c>
      <c r="E65" s="73"/>
      <c r="F65" s="73"/>
      <c r="G65" s="73"/>
      <c r="H65" s="73"/>
      <c r="I65" s="123">
        <f>SUM(I53:I64)</f>
        <v>6028249.3627370456</v>
      </c>
      <c r="J65" s="72"/>
      <c r="K65" s="122" t="s">
        <v>34</v>
      </c>
      <c r="L65" s="73"/>
      <c r="M65" s="73"/>
      <c r="N65" s="73"/>
      <c r="O65" s="73"/>
      <c r="P65" s="123">
        <f>SUM(P53:P64)</f>
        <v>1639945.7136985054</v>
      </c>
      <c r="Q65" s="72"/>
    </row>
    <row r="66" spans="4:17" ht="14.4">
      <c r="E66" s="72"/>
      <c r="F66" s="72"/>
      <c r="G66" s="72"/>
      <c r="H66" s="72"/>
      <c r="I66" s="72"/>
      <c r="J66" s="72"/>
      <c r="K66" s="72"/>
      <c r="L66" s="72"/>
      <c r="M66" s="72"/>
      <c r="N66" s="72"/>
      <c r="O66" s="72"/>
      <c r="P66" s="72"/>
      <c r="Q66" s="72"/>
    </row>
    <row r="67" spans="4:17" ht="14.4">
      <c r="E67" s="72"/>
      <c r="F67" s="72"/>
      <c r="G67" s="72"/>
      <c r="H67" s="72"/>
      <c r="I67" s="72"/>
      <c r="J67" s="72"/>
      <c r="K67" s="72"/>
      <c r="L67" s="72"/>
      <c r="M67" s="72"/>
      <c r="N67" s="72"/>
      <c r="O67" s="72"/>
      <c r="P67" s="72"/>
      <c r="Q67" s="72"/>
    </row>
    <row r="68" spans="4:17" ht="14.4">
      <c r="J68" s="72"/>
    </row>
  </sheetData>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9"/>
  <sheetViews>
    <sheetView zoomScale="75" zoomScaleNormal="75" workbookViewId="0">
      <selection activeCell="E39" sqref="E39"/>
    </sheetView>
  </sheetViews>
  <sheetFormatPr defaultColWidth="8.77734375" defaultRowHeight="13.2"/>
  <cols>
    <col min="1" max="1" width="8.77734375" style="6"/>
    <col min="2" max="2" width="8.77734375" style="6" bestFit="1" customWidth="1"/>
    <col min="3" max="3" width="11.77734375" style="6" customWidth="1"/>
    <col min="4" max="4" width="37.77734375" style="6" customWidth="1"/>
    <col min="5" max="5" width="21.5546875" style="6" customWidth="1"/>
    <col min="6" max="7" width="21.21875" style="6" bestFit="1" customWidth="1"/>
    <col min="8" max="8" width="20.21875" style="6" bestFit="1" customWidth="1"/>
    <col min="9" max="9" width="14" style="6" bestFit="1" customWidth="1"/>
    <col min="10" max="10" width="18.21875" style="6" customWidth="1"/>
    <col min="11" max="11" width="14" style="6" customWidth="1"/>
    <col min="12" max="12" width="12.77734375" style="6" bestFit="1" customWidth="1"/>
    <col min="13" max="16384" width="8.77734375" style="6"/>
  </cols>
  <sheetData>
    <row r="1" spans="2:9" ht="14.4">
      <c r="B1" s="5" t="s">
        <v>35</v>
      </c>
      <c r="D1" s="15"/>
      <c r="G1" s="16"/>
    </row>
    <row r="2" spans="2:9" ht="14.4">
      <c r="B2" s="5"/>
      <c r="D2" s="15"/>
      <c r="G2" s="16"/>
    </row>
    <row r="3" spans="2:9" ht="14.4">
      <c r="B3" s="18"/>
      <c r="C3" s="6" t="s">
        <v>36</v>
      </c>
      <c r="D3" s="10"/>
      <c r="E3" s="11"/>
      <c r="G3" s="16"/>
      <c r="H3" s="10"/>
      <c r="I3" s="17"/>
    </row>
    <row r="4" spans="2:9" ht="14.4">
      <c r="B4" s="18"/>
      <c r="C4" s="18"/>
      <c r="E4" s="10"/>
      <c r="F4" s="11"/>
      <c r="H4" s="16"/>
      <c r="I4" s="10"/>
    </row>
    <row r="5" spans="2:9" ht="14.4">
      <c r="B5" s="19"/>
      <c r="C5" s="19"/>
      <c r="D5" s="20" t="s">
        <v>106</v>
      </c>
      <c r="E5" s="15"/>
      <c r="H5" s="16"/>
    </row>
    <row r="6" spans="2:9" ht="14.4">
      <c r="B6" s="19"/>
      <c r="C6" s="19"/>
      <c r="E6" s="15"/>
      <c r="H6" s="16"/>
    </row>
    <row r="7" spans="2:9" ht="14.4">
      <c r="B7" s="19"/>
      <c r="C7" s="19"/>
      <c r="D7" s="10" t="s">
        <v>104</v>
      </c>
      <c r="E7" s="15">
        <f>SUM('Data for Q1'!B6:B29)</f>
        <v>60791940</v>
      </c>
      <c r="H7" s="16"/>
    </row>
    <row r="8" spans="2:9" ht="14.4">
      <c r="B8" s="19"/>
      <c r="C8" s="19"/>
      <c r="D8" s="21" t="s">
        <v>105</v>
      </c>
      <c r="E8" s="22">
        <f>SUM('Data for Q1'!R6:R29)</f>
        <v>42714941.419999987</v>
      </c>
      <c r="H8" s="16"/>
      <c r="I8" s="10"/>
    </row>
    <row r="9" spans="2:9" ht="14.4">
      <c r="B9" s="19"/>
      <c r="C9" s="19"/>
      <c r="D9" s="6" t="s">
        <v>37</v>
      </c>
      <c r="E9" s="124">
        <f>E8/E7</f>
        <v>0.70264152484687914</v>
      </c>
      <c r="H9" s="16"/>
      <c r="I9" s="10"/>
    </row>
    <row r="10" spans="2:9" ht="14.4">
      <c r="B10" s="19"/>
      <c r="C10" s="19"/>
      <c r="E10" s="23"/>
      <c r="H10" s="16"/>
      <c r="I10" s="10"/>
    </row>
    <row r="11" spans="2:9" ht="14.4">
      <c r="B11" s="19"/>
      <c r="C11" s="19"/>
      <c r="E11" s="23"/>
      <c r="H11" s="16"/>
      <c r="I11" s="10"/>
    </row>
    <row r="12" spans="2:9" ht="14.4">
      <c r="B12" s="19"/>
      <c r="C12" s="19"/>
      <c r="E12" s="24"/>
      <c r="G12" s="25"/>
      <c r="H12" s="16"/>
      <c r="I12" s="25"/>
    </row>
    <row r="13" spans="2:9" ht="14.4">
      <c r="B13" s="41"/>
      <c r="C13" s="25"/>
      <c r="H13" s="16"/>
      <c r="I13" s="10"/>
    </row>
    <row r="14" spans="2:9" ht="14.4">
      <c r="B14" s="19"/>
      <c r="D14" s="12" t="s">
        <v>6</v>
      </c>
      <c r="E14" s="12" t="s">
        <v>38</v>
      </c>
      <c r="F14" s="12" t="s">
        <v>37</v>
      </c>
      <c r="G14" s="26" t="s">
        <v>39</v>
      </c>
      <c r="H14" s="13" t="s">
        <v>31</v>
      </c>
      <c r="I14" s="27" t="s">
        <v>40</v>
      </c>
    </row>
    <row r="15" spans="2:9" ht="14.4">
      <c r="B15" s="19"/>
      <c r="C15" s="19"/>
      <c r="D15" s="14" t="s">
        <v>107</v>
      </c>
      <c r="E15" s="28">
        <f>'Data for Q1'!B40</f>
        <v>2618440</v>
      </c>
      <c r="F15" s="29">
        <f>$E$9</f>
        <v>0.70264152484687914</v>
      </c>
      <c r="G15" s="30">
        <f>F15*E15</f>
        <v>1839824.6743200622</v>
      </c>
      <c r="H15" s="31">
        <f>'Data for Q1'!R40</f>
        <v>1283817.26</v>
      </c>
      <c r="I15" s="32">
        <f>G15-H15</f>
        <v>556007.41432006215</v>
      </c>
    </row>
    <row r="16" spans="2:9" ht="14.4">
      <c r="B16" s="19"/>
      <c r="C16" s="19"/>
      <c r="D16" s="14" t="s">
        <v>108</v>
      </c>
      <c r="E16" s="28">
        <f>'Data for Q1'!B41</f>
        <v>2605680</v>
      </c>
      <c r="F16" s="29">
        <f>$E$9</f>
        <v>0.70264152484687914</v>
      </c>
      <c r="G16" s="30">
        <f>F16*E16</f>
        <v>1830858.968463016</v>
      </c>
      <c r="H16" s="31">
        <f>'Data for Q1'!R41</f>
        <v>96378.34</v>
      </c>
      <c r="I16" s="32">
        <f>G16-H16</f>
        <v>1734480.6284630159</v>
      </c>
    </row>
    <row r="17" spans="2:9" ht="14.4">
      <c r="B17" s="19"/>
      <c r="C17" s="19"/>
      <c r="E17" s="23"/>
      <c r="H17" s="16"/>
      <c r="I17" s="10"/>
    </row>
    <row r="18" spans="2:9" ht="14.4">
      <c r="B18" s="19"/>
      <c r="C18" s="19"/>
      <c r="D18" s="6" t="s">
        <v>109</v>
      </c>
      <c r="E18" s="33">
        <f>'Solution for Q1 (b)'!I65-SUM('Solution for Q1 (b)'!I63:I64)+SUM('Solution for Q1 (c)'!I15:I16)</f>
        <v>3080908.9107260704</v>
      </c>
      <c r="H18" s="16"/>
      <c r="I18" s="10"/>
    </row>
    <row r="19" spans="2:9">
      <c r="B19" s="8"/>
      <c r="I19" s="34"/>
    </row>
    <row r="20" spans="2:9">
      <c r="B20" s="18"/>
      <c r="C20" s="6" t="s">
        <v>41</v>
      </c>
      <c r="I20" s="34"/>
    </row>
    <row r="21" spans="2:9">
      <c r="B21" s="18"/>
      <c r="I21" s="34"/>
    </row>
    <row r="22" spans="2:9">
      <c r="B22" s="19"/>
      <c r="D22" s="6" t="s">
        <v>110</v>
      </c>
      <c r="I22" s="34"/>
    </row>
    <row r="23" spans="2:9">
      <c r="B23" s="19"/>
      <c r="I23" s="34"/>
    </row>
    <row r="24" spans="2:9">
      <c r="B24" s="8"/>
      <c r="I24" s="34"/>
    </row>
    <row r="25" spans="2:9">
      <c r="B25" s="19"/>
      <c r="D25" s="6" t="s">
        <v>42</v>
      </c>
      <c r="E25" s="7">
        <f>SUM('Data for Q1'!R6:R29)</f>
        <v>42714941.419999987</v>
      </c>
      <c r="I25" s="34"/>
    </row>
    <row r="26" spans="2:9">
      <c r="B26" s="19"/>
      <c r="D26" s="9" t="s">
        <v>43</v>
      </c>
      <c r="E26" s="35">
        <f>SUM('Data for Q1'!A6:A29)</f>
        <v>276327</v>
      </c>
      <c r="I26" s="34"/>
    </row>
    <row r="27" spans="2:9">
      <c r="B27" s="19"/>
      <c r="D27" s="5" t="s">
        <v>44</v>
      </c>
      <c r="E27" s="36">
        <f>E25/E26</f>
        <v>154.58113546631341</v>
      </c>
    </row>
    <row r="28" spans="2:9">
      <c r="B28" s="8"/>
    </row>
    <row r="29" spans="2:9">
      <c r="B29" s="19"/>
      <c r="D29" s="6" t="s">
        <v>111</v>
      </c>
    </row>
    <row r="30" spans="2:9">
      <c r="B30" s="19"/>
      <c r="D30" s="6" t="s">
        <v>45</v>
      </c>
      <c r="E30" s="6">
        <f>12+11.5</f>
        <v>23.5</v>
      </c>
    </row>
    <row r="31" spans="2:9" ht="14.4">
      <c r="B31" s="19"/>
      <c r="D31" s="6" t="s">
        <v>46</v>
      </c>
      <c r="E31" s="37">
        <v>0.05</v>
      </c>
    </row>
    <row r="32" spans="2:9">
      <c r="B32" s="19"/>
      <c r="D32" s="8" t="s">
        <v>47</v>
      </c>
      <c r="E32" s="36">
        <f>E27*(1+E31)^(E30/12)</f>
        <v>170.07959136338283</v>
      </c>
    </row>
    <row r="33" spans="2:5">
      <c r="B33" s="8"/>
    </row>
    <row r="34" spans="2:5">
      <c r="B34" s="19"/>
      <c r="D34" s="6" t="s">
        <v>112</v>
      </c>
      <c r="E34" s="38">
        <f>'Data for Q1'!A41</f>
        <v>11844</v>
      </c>
    </row>
    <row r="35" spans="2:5">
      <c r="B35" s="19"/>
      <c r="D35" s="6" t="s">
        <v>113</v>
      </c>
      <c r="E35" s="38"/>
    </row>
    <row r="36" spans="2:5">
      <c r="B36" s="19"/>
      <c r="E36" s="38">
        <f>'Data for Q1'!R41</f>
        <v>96378.34</v>
      </c>
    </row>
    <row r="37" spans="2:5">
      <c r="B37" s="19"/>
      <c r="D37" s="6" t="s">
        <v>114</v>
      </c>
      <c r="E37" s="39">
        <f>E34*E32-E36</f>
        <v>1918044.3401079061</v>
      </c>
    </row>
    <row r="38" spans="2:5">
      <c r="B38" s="8"/>
    </row>
    <row r="39" spans="2:5">
      <c r="B39" s="19"/>
      <c r="D39" s="6" t="s">
        <v>109</v>
      </c>
      <c r="E39" s="39">
        <f>'Solution for Q1 (b)'!I65-'Solution for Q1 (b)'!I64+'Solution for Q1 (c)'!E37</f>
        <v>3567254.2674314301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9"/>
  <sheetViews>
    <sheetView zoomScaleNormal="100" workbookViewId="0">
      <selection activeCell="C24" sqref="C24"/>
    </sheetView>
  </sheetViews>
  <sheetFormatPr defaultColWidth="9.21875" defaultRowHeight="14.4"/>
  <cols>
    <col min="2" max="2" width="15.21875" customWidth="1"/>
    <col min="3" max="3" width="20.5546875" customWidth="1"/>
    <col min="4" max="4" width="15.77734375" customWidth="1"/>
    <col min="5" max="5" width="15.21875" customWidth="1"/>
    <col min="6" max="6" width="15.77734375" customWidth="1"/>
    <col min="7" max="7" width="18.21875" customWidth="1"/>
    <col min="8" max="8" width="15.21875" bestFit="1" customWidth="1"/>
    <col min="9" max="9" width="16" customWidth="1"/>
    <col min="10" max="10" width="13.5546875" customWidth="1"/>
  </cols>
  <sheetData>
    <row r="1" spans="1:17">
      <c r="A1" s="6"/>
      <c r="B1" s="6"/>
      <c r="C1" s="6"/>
      <c r="D1" s="6"/>
      <c r="E1" s="6"/>
      <c r="F1" s="6"/>
      <c r="G1" s="6"/>
      <c r="H1" s="6"/>
      <c r="I1" s="6"/>
      <c r="J1" s="6"/>
      <c r="K1" s="6"/>
      <c r="L1" s="6"/>
      <c r="M1" s="6"/>
      <c r="N1" s="6"/>
      <c r="O1" s="6"/>
      <c r="P1" s="6"/>
      <c r="Q1" s="6"/>
    </row>
    <row r="2" spans="1:17">
      <c r="A2" s="6"/>
      <c r="B2" s="5" t="s">
        <v>48</v>
      </c>
      <c r="C2" s="95"/>
      <c r="D2" s="96"/>
      <c r="E2" s="125" t="s">
        <v>49</v>
      </c>
      <c r="F2" s="126"/>
      <c r="G2" s="127" t="s">
        <v>50</v>
      </c>
      <c r="H2" s="128"/>
      <c r="I2" s="127" t="s">
        <v>47</v>
      </c>
      <c r="J2" s="128"/>
      <c r="K2" s="40"/>
      <c r="L2" s="6"/>
      <c r="M2" s="6"/>
      <c r="N2" s="6"/>
      <c r="O2" s="6"/>
      <c r="P2" s="6"/>
      <c r="Q2" s="6"/>
    </row>
    <row r="3" spans="1:17">
      <c r="A3" s="6"/>
      <c r="B3" s="19"/>
      <c r="C3" s="97" t="s">
        <v>6</v>
      </c>
      <c r="D3" s="98" t="s">
        <v>7</v>
      </c>
      <c r="E3" s="99" t="s">
        <v>32</v>
      </c>
      <c r="F3" s="100" t="s">
        <v>33</v>
      </c>
      <c r="G3" s="99" t="s">
        <v>32</v>
      </c>
      <c r="H3" s="101" t="s">
        <v>33</v>
      </c>
      <c r="I3" s="99" t="s">
        <v>32</v>
      </c>
      <c r="J3" s="101" t="s">
        <v>33</v>
      </c>
      <c r="K3" s="6"/>
      <c r="L3" s="6"/>
      <c r="M3" s="6"/>
      <c r="N3" s="6"/>
      <c r="O3" s="6"/>
      <c r="P3" s="6"/>
      <c r="Q3" s="6"/>
    </row>
    <row r="4" spans="1:17">
      <c r="A4" s="6"/>
      <c r="B4" s="6"/>
      <c r="C4" s="76" t="s">
        <v>52</v>
      </c>
      <c r="D4" s="81">
        <f>'Data for Q1'!R30</f>
        <v>2548319.3499999996</v>
      </c>
      <c r="E4" s="82">
        <f>'Solution for Q1 (b)'!H53</f>
        <v>2550223.5603403146</v>
      </c>
      <c r="F4" s="83">
        <f>'Solution for Q1 (b)'!I53</f>
        <v>1904.2103403150104</v>
      </c>
      <c r="G4" s="84">
        <f>E4</f>
        <v>2550223.5603403146</v>
      </c>
      <c r="H4" s="84">
        <f>F4</f>
        <v>1904.2103403150104</v>
      </c>
      <c r="I4" s="85">
        <f>E4</f>
        <v>2550223.5603403146</v>
      </c>
      <c r="J4" s="83">
        <f>F4</f>
        <v>1904.2103403150104</v>
      </c>
      <c r="K4" s="6"/>
      <c r="L4" s="6"/>
      <c r="M4" s="6"/>
      <c r="N4" s="6"/>
      <c r="O4" s="6"/>
      <c r="P4" s="6"/>
      <c r="Q4" s="6"/>
    </row>
    <row r="5" spans="1:17">
      <c r="A5" s="6"/>
      <c r="B5" s="6"/>
      <c r="C5" s="77" t="s">
        <v>53</v>
      </c>
      <c r="D5" s="86">
        <f>'Data for Q1'!R31</f>
        <v>2187348.54</v>
      </c>
      <c r="E5" s="84">
        <f>'Solution for Q1 (b)'!H54</f>
        <v>2191177.971118879</v>
      </c>
      <c r="F5" s="87">
        <f>'Solution for Q1 (b)'!I54</f>
        <v>3829.4311188790016</v>
      </c>
      <c r="G5" s="84">
        <f t="shared" ref="G5:G13" si="0">E5</f>
        <v>2191177.971118879</v>
      </c>
      <c r="H5" s="84">
        <f t="shared" ref="H5:H13" si="1">F5</f>
        <v>3829.4311188790016</v>
      </c>
      <c r="I5" s="88">
        <f t="shared" ref="I5:I14" si="2">E5</f>
        <v>2191177.971118879</v>
      </c>
      <c r="J5" s="87">
        <f t="shared" ref="J5:J14" si="3">F5</f>
        <v>3829.4311188790016</v>
      </c>
      <c r="K5" s="6"/>
      <c r="L5" s="6"/>
      <c r="M5" s="6"/>
      <c r="N5" s="6"/>
      <c r="O5" s="6"/>
      <c r="P5" s="6"/>
      <c r="Q5" s="6"/>
    </row>
    <row r="6" spans="1:17">
      <c r="A6" s="6"/>
      <c r="B6" s="6"/>
      <c r="C6" s="77" t="s">
        <v>54</v>
      </c>
      <c r="D6" s="86">
        <f>'Data for Q1'!R32</f>
        <v>2361919</v>
      </c>
      <c r="E6" s="84">
        <f>'Solution for Q1 (b)'!H55</f>
        <v>2369840.6499411031</v>
      </c>
      <c r="F6" s="87">
        <f>'Solution for Q1 (b)'!I55</f>
        <v>7921.6499411030672</v>
      </c>
      <c r="G6" s="84">
        <f t="shared" si="0"/>
        <v>2369840.6499411031</v>
      </c>
      <c r="H6" s="84">
        <f t="shared" si="1"/>
        <v>7921.6499411030672</v>
      </c>
      <c r="I6" s="88">
        <f t="shared" si="2"/>
        <v>2369840.6499411031</v>
      </c>
      <c r="J6" s="87">
        <f t="shared" si="3"/>
        <v>7921.6499411030672</v>
      </c>
      <c r="K6" s="6"/>
      <c r="L6" s="6"/>
      <c r="M6" s="6"/>
      <c r="N6" s="6"/>
      <c r="O6" s="6"/>
      <c r="P6" s="6"/>
      <c r="Q6" s="6"/>
    </row>
    <row r="7" spans="1:17">
      <c r="A7" s="6"/>
      <c r="B7" s="6"/>
      <c r="C7" s="77" t="s">
        <v>55</v>
      </c>
      <c r="D7" s="86">
        <f>'Data for Q1'!R33</f>
        <v>2237437.0100000002</v>
      </c>
      <c r="E7" s="84">
        <f>'Solution for Q1 (b)'!H56</f>
        <v>2251297.2764170626</v>
      </c>
      <c r="F7" s="87">
        <f>'Solution for Q1 (b)'!I56</f>
        <v>13860.266417062376</v>
      </c>
      <c r="G7" s="84">
        <f t="shared" si="0"/>
        <v>2251297.2764170626</v>
      </c>
      <c r="H7" s="84">
        <f t="shared" si="1"/>
        <v>13860.266417062376</v>
      </c>
      <c r="I7" s="88">
        <f t="shared" si="2"/>
        <v>2251297.2764170626</v>
      </c>
      <c r="J7" s="87">
        <f t="shared" si="3"/>
        <v>13860.266417062376</v>
      </c>
      <c r="K7" s="6"/>
      <c r="L7" s="6"/>
      <c r="M7" s="6"/>
      <c r="N7" s="6"/>
      <c r="O7" s="6"/>
      <c r="P7" s="6"/>
      <c r="Q7" s="6"/>
    </row>
    <row r="8" spans="1:17">
      <c r="A8" s="6"/>
      <c r="B8" s="6"/>
      <c r="C8" s="77" t="s">
        <v>56</v>
      </c>
      <c r="D8" s="86">
        <f>'Data for Q1'!R34</f>
        <v>2385023.6</v>
      </c>
      <c r="E8" s="84">
        <f>'Solution for Q1 (b)'!H57</f>
        <v>2405817.78538214</v>
      </c>
      <c r="F8" s="87">
        <f>'Solution for Q1 (b)'!I57</f>
        <v>20794.185382139869</v>
      </c>
      <c r="G8" s="84">
        <f t="shared" si="0"/>
        <v>2405817.78538214</v>
      </c>
      <c r="H8" s="84">
        <f t="shared" si="1"/>
        <v>20794.185382139869</v>
      </c>
      <c r="I8" s="88">
        <f t="shared" si="2"/>
        <v>2405817.78538214</v>
      </c>
      <c r="J8" s="87">
        <f t="shared" si="3"/>
        <v>20794.185382139869</v>
      </c>
      <c r="K8" s="6"/>
      <c r="L8" s="6"/>
      <c r="M8" s="6"/>
      <c r="N8" s="6"/>
      <c r="O8" s="6"/>
      <c r="P8" s="6"/>
      <c r="Q8" s="6"/>
    </row>
    <row r="9" spans="1:17">
      <c r="A9" s="6"/>
      <c r="B9" s="6"/>
      <c r="C9" s="77" t="s">
        <v>57</v>
      </c>
      <c r="D9" s="86">
        <f>'Data for Q1'!R35</f>
        <v>2196919.16</v>
      </c>
      <c r="E9" s="84">
        <f>'Solution for Q1 (b)'!H58</f>
        <v>2227815.1680012401</v>
      </c>
      <c r="F9" s="87">
        <f>'Solution for Q1 (b)'!I58</f>
        <v>30896.00800123997</v>
      </c>
      <c r="G9" s="84">
        <f t="shared" si="0"/>
        <v>2227815.1680012401</v>
      </c>
      <c r="H9" s="84">
        <f t="shared" si="1"/>
        <v>30896.00800123997</v>
      </c>
      <c r="I9" s="88">
        <f t="shared" si="2"/>
        <v>2227815.1680012401</v>
      </c>
      <c r="J9" s="87">
        <f t="shared" si="3"/>
        <v>30896.00800123997</v>
      </c>
      <c r="K9" s="6"/>
      <c r="L9" s="6"/>
      <c r="M9" s="6"/>
      <c r="N9" s="6"/>
      <c r="O9" s="6"/>
      <c r="P9" s="6"/>
      <c r="Q9" s="6"/>
    </row>
    <row r="10" spans="1:17">
      <c r="A10" s="6"/>
      <c r="B10" s="19"/>
      <c r="C10" s="78" t="s">
        <v>58</v>
      </c>
      <c r="D10" s="86">
        <f>'Data for Q1'!R36</f>
        <v>2502042.19</v>
      </c>
      <c r="E10" s="84">
        <f>'Solution for Q1 (b)'!H59</f>
        <v>2560768.3259706353</v>
      </c>
      <c r="F10" s="87">
        <f>'Solution for Q1 (b)'!I59</f>
        <v>58726.13597063534</v>
      </c>
      <c r="G10" s="84">
        <f t="shared" si="0"/>
        <v>2560768.3259706353</v>
      </c>
      <c r="H10" s="84">
        <f t="shared" si="1"/>
        <v>58726.13597063534</v>
      </c>
      <c r="I10" s="88">
        <f t="shared" si="2"/>
        <v>2560768.3259706353</v>
      </c>
      <c r="J10" s="87">
        <f t="shared" si="3"/>
        <v>58726.13597063534</v>
      </c>
      <c r="K10" s="6"/>
      <c r="L10" s="6"/>
      <c r="M10" s="6"/>
      <c r="N10" s="6"/>
      <c r="O10" s="6"/>
      <c r="P10" s="6"/>
      <c r="Q10" s="6"/>
    </row>
    <row r="11" spans="1:17">
      <c r="A11" s="6"/>
      <c r="B11" s="19"/>
      <c r="C11" s="78" t="s">
        <v>59</v>
      </c>
      <c r="D11" s="86">
        <f>'Data for Q1'!R37</f>
        <v>2466086.1800000006</v>
      </c>
      <c r="E11" s="84">
        <f>'Solution for Q1 (b)'!H60</f>
        <v>2559543.0463334396</v>
      </c>
      <c r="F11" s="87">
        <f>'Solution for Q1 (b)'!I60</f>
        <v>93456.866333439015</v>
      </c>
      <c r="G11" s="84">
        <f t="shared" si="0"/>
        <v>2559543.0463334396</v>
      </c>
      <c r="H11" s="84">
        <f t="shared" si="1"/>
        <v>93456.866333439015</v>
      </c>
      <c r="I11" s="88">
        <f t="shared" si="2"/>
        <v>2559543.0463334396</v>
      </c>
      <c r="J11" s="87">
        <f t="shared" si="3"/>
        <v>93456.866333439015</v>
      </c>
      <c r="K11" s="6"/>
      <c r="L11" s="6"/>
      <c r="M11" s="6"/>
      <c r="N11" s="6"/>
      <c r="O11" s="6"/>
      <c r="P11" s="6"/>
      <c r="Q11" s="6"/>
    </row>
    <row r="12" spans="1:17">
      <c r="A12" s="6"/>
      <c r="B12" s="6"/>
      <c r="C12" s="78" t="s">
        <v>60</v>
      </c>
      <c r="D12" s="86">
        <f>'Data for Q1'!R38</f>
        <v>2688920.9099999997</v>
      </c>
      <c r="E12" s="84">
        <f>'Solution for Q1 (b)'!H61</f>
        <v>2890988.7992432127</v>
      </c>
      <c r="F12" s="87">
        <f>'Solution for Q1 (b)'!I61</f>
        <v>202067.88924321299</v>
      </c>
      <c r="G12" s="84">
        <f t="shared" si="0"/>
        <v>2890988.7992432127</v>
      </c>
      <c r="H12" s="84">
        <f t="shared" si="1"/>
        <v>202067.88924321299</v>
      </c>
      <c r="I12" s="88">
        <f t="shared" si="2"/>
        <v>2890988.7992432127</v>
      </c>
      <c r="J12" s="87">
        <f t="shared" si="3"/>
        <v>202067.88924321299</v>
      </c>
      <c r="K12" s="6"/>
      <c r="L12" s="6"/>
      <c r="M12" s="6"/>
      <c r="N12" s="6"/>
      <c r="O12" s="6"/>
      <c r="P12" s="6"/>
      <c r="Q12" s="6"/>
    </row>
    <row r="13" spans="1:17">
      <c r="A13" s="6"/>
      <c r="B13" s="6"/>
      <c r="C13" s="78" t="s">
        <v>61</v>
      </c>
      <c r="D13" s="86">
        <f>'Data for Q1'!R39</f>
        <v>2193387.65</v>
      </c>
      <c r="E13" s="84">
        <f>'Solution for Q1 (b)'!H62</f>
        <v>2550351.8751949663</v>
      </c>
      <c r="F13" s="87">
        <f>'Solution for Q1 (b)'!I62</f>
        <v>356964.22519496642</v>
      </c>
      <c r="G13" s="84">
        <f t="shared" si="0"/>
        <v>2550351.8751949663</v>
      </c>
      <c r="H13" s="84">
        <f t="shared" si="1"/>
        <v>356964.22519496642</v>
      </c>
      <c r="I13" s="88">
        <f t="shared" si="2"/>
        <v>2550351.8751949663</v>
      </c>
      <c r="J13" s="87">
        <f t="shared" si="3"/>
        <v>356964.22519496642</v>
      </c>
      <c r="K13" s="6"/>
      <c r="L13" s="6"/>
      <c r="M13" s="6"/>
      <c r="N13" s="6"/>
      <c r="O13" s="6"/>
      <c r="P13" s="6"/>
      <c r="Q13" s="6"/>
    </row>
    <row r="14" spans="1:17">
      <c r="A14" s="6"/>
      <c r="B14" s="6"/>
      <c r="C14" s="78" t="s">
        <v>62</v>
      </c>
      <c r="D14" s="86">
        <f>'Data for Q1'!R40</f>
        <v>1283817.26</v>
      </c>
      <c r="E14" s="84">
        <f>'Solution for Q1 (b)'!H63</f>
        <v>2142606.3193805311</v>
      </c>
      <c r="F14" s="87">
        <f>'Solution for Q1 (b)'!I63</f>
        <v>858789.05938053108</v>
      </c>
      <c r="G14" s="84">
        <f>'Solution for Q1 (c)'!G15</f>
        <v>1839824.6743200622</v>
      </c>
      <c r="H14" s="84">
        <f>'Solution for Q1 (c)'!I15</f>
        <v>556007.41432006215</v>
      </c>
      <c r="I14" s="88">
        <f t="shared" si="2"/>
        <v>2142606.3193805311</v>
      </c>
      <c r="J14" s="87">
        <f t="shared" si="3"/>
        <v>858789.05938053108</v>
      </c>
      <c r="K14" s="6"/>
      <c r="L14" s="6"/>
      <c r="M14" s="6"/>
      <c r="N14" s="6"/>
      <c r="O14" s="6"/>
      <c r="P14" s="6"/>
      <c r="Q14" s="6"/>
    </row>
    <row r="15" spans="1:17">
      <c r="A15" s="6"/>
      <c r="B15" s="6"/>
      <c r="C15" s="79" t="s">
        <v>63</v>
      </c>
      <c r="D15" s="86">
        <f>'Data for Q1'!R41</f>
        <v>96378.34</v>
      </c>
      <c r="E15" s="84">
        <f>'Solution for Q1 (b)'!H64</f>
        <v>4475417.7754135216</v>
      </c>
      <c r="F15" s="87">
        <f>'Solution for Q1 (b)'!I64</f>
        <v>4379039.4354135217</v>
      </c>
      <c r="G15" s="84">
        <f>'Solution for Q1 (c)'!G16</f>
        <v>1830858.968463016</v>
      </c>
      <c r="H15" s="84">
        <f>'Solution for Q1 (c)'!I16</f>
        <v>1734480.6284630159</v>
      </c>
      <c r="I15" s="88">
        <f>'Solution for Q1 (c)'!E37+'Solution for Q1 (c)'!E36</f>
        <v>2014422.6801079062</v>
      </c>
      <c r="J15" s="87">
        <f>'Solution for Q1 (c)'!E37</f>
        <v>1918044.3401079061</v>
      </c>
      <c r="K15" s="6"/>
      <c r="L15" s="6"/>
      <c r="M15" s="6"/>
      <c r="N15" s="6"/>
      <c r="O15" s="6"/>
      <c r="P15" s="6"/>
      <c r="Q15" s="6"/>
    </row>
    <row r="16" spans="1:17">
      <c r="A16" s="6"/>
      <c r="B16" s="6"/>
      <c r="C16" s="80" t="s">
        <v>51</v>
      </c>
      <c r="D16" s="89">
        <f t="shared" ref="D16:J16" si="4">SUM(D4:D15)</f>
        <v>25147599.190000001</v>
      </c>
      <c r="E16" s="90">
        <f t="shared" si="4"/>
        <v>31175848.552737042</v>
      </c>
      <c r="F16" s="91">
        <f t="shared" si="4"/>
        <v>6028249.3627370456</v>
      </c>
      <c r="G16" s="92">
        <f t="shared" si="4"/>
        <v>28228508.100726068</v>
      </c>
      <c r="H16" s="90">
        <f t="shared" si="4"/>
        <v>3080908.9107260713</v>
      </c>
      <c r="I16" s="92">
        <f t="shared" si="4"/>
        <v>28714853.457431428</v>
      </c>
      <c r="J16" s="91">
        <f t="shared" si="4"/>
        <v>3567254.2674314305</v>
      </c>
      <c r="K16" s="6"/>
      <c r="L16" s="6"/>
      <c r="M16" s="6"/>
      <c r="N16" s="6"/>
      <c r="O16" s="6"/>
      <c r="P16" s="6"/>
      <c r="Q16" s="6"/>
    </row>
    <row r="17" spans="1:17">
      <c r="A17" s="6"/>
      <c r="B17" s="6"/>
      <c r="C17" s="6"/>
      <c r="D17" s="6"/>
      <c r="E17" s="6"/>
      <c r="F17" s="6"/>
      <c r="G17" s="6"/>
      <c r="H17" s="6"/>
      <c r="I17" s="6"/>
      <c r="J17" s="6"/>
      <c r="K17" s="6"/>
      <c r="L17" s="6"/>
      <c r="M17" s="6"/>
      <c r="N17" s="6"/>
      <c r="O17" s="6"/>
      <c r="P17" s="6"/>
      <c r="Q17" s="6"/>
    </row>
    <row r="18" spans="1:17">
      <c r="A18" s="6"/>
      <c r="J18" s="6"/>
      <c r="K18" s="6"/>
      <c r="L18" s="6"/>
      <c r="M18" s="6"/>
      <c r="N18" s="6"/>
      <c r="O18" s="6"/>
      <c r="P18" s="6"/>
      <c r="Q18" s="6"/>
    </row>
    <row r="19" spans="1:17">
      <c r="A19" s="6"/>
      <c r="J19" s="6"/>
      <c r="K19" s="6"/>
      <c r="L19" s="6"/>
      <c r="M19" s="6"/>
      <c r="N19" s="6"/>
      <c r="O19" s="6"/>
      <c r="P19" s="6"/>
      <c r="Q19" s="6"/>
    </row>
    <row r="20" spans="1:17" ht="15">
      <c r="A20" s="6"/>
      <c r="C20" s="93" t="s">
        <v>116</v>
      </c>
      <c r="J20" s="6"/>
      <c r="K20" s="6"/>
      <c r="L20" s="6"/>
      <c r="M20" s="6"/>
      <c r="N20" s="6"/>
      <c r="O20" s="6"/>
      <c r="P20" s="6"/>
      <c r="Q20" s="6"/>
    </row>
    <row r="21" spans="1:17" ht="15">
      <c r="A21" s="6"/>
      <c r="C21" s="94" t="s">
        <v>117</v>
      </c>
      <c r="J21" s="6"/>
      <c r="K21" s="6"/>
      <c r="L21" s="6"/>
      <c r="M21" s="6"/>
      <c r="N21" s="6"/>
      <c r="O21" s="6"/>
      <c r="P21" s="6"/>
      <c r="Q21" s="6"/>
    </row>
    <row r="22" spans="1:17" ht="15">
      <c r="A22" s="6"/>
      <c r="C22" s="94" t="s">
        <v>118</v>
      </c>
      <c r="J22" s="6"/>
      <c r="K22" s="6"/>
      <c r="L22" s="6"/>
      <c r="M22" s="6"/>
      <c r="N22" s="6"/>
      <c r="O22" s="6"/>
      <c r="P22" s="6"/>
      <c r="Q22" s="6"/>
    </row>
    <row r="23" spans="1:17">
      <c r="A23" s="6"/>
      <c r="J23" s="6"/>
      <c r="K23" s="6"/>
      <c r="L23" s="6"/>
      <c r="M23" s="6"/>
      <c r="N23" s="6"/>
      <c r="O23" s="6"/>
      <c r="P23" s="6"/>
      <c r="Q23" s="6"/>
    </row>
    <row r="24" spans="1:17">
      <c r="A24" s="6"/>
      <c r="J24" s="6"/>
      <c r="K24" s="6"/>
      <c r="L24" s="6"/>
      <c r="M24" s="6"/>
      <c r="N24" s="6"/>
      <c r="O24" s="6"/>
      <c r="P24" s="6"/>
      <c r="Q24" s="6"/>
    </row>
    <row r="25" spans="1:17">
      <c r="A25" s="6"/>
      <c r="J25" s="6"/>
      <c r="K25" s="6"/>
      <c r="L25" s="6"/>
      <c r="M25" s="6"/>
      <c r="N25" s="6"/>
      <c r="O25" s="6"/>
      <c r="P25" s="6"/>
      <c r="Q25" s="6"/>
    </row>
    <row r="35" spans="3:3" ht="15">
      <c r="C35" s="74"/>
    </row>
    <row r="39" spans="3:3" ht="15">
      <c r="C39" s="75"/>
    </row>
  </sheetData>
  <mergeCells count="3">
    <mergeCell ref="E2:F2"/>
    <mergeCell ref="G2:H2"/>
    <mergeCell ref="I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4103D-EB93-404A-B829-20D6257D605A}">
  <dimension ref="A1:O55"/>
  <sheetViews>
    <sheetView showGridLines="0" topLeftCell="A46" zoomScale="90" zoomScaleNormal="90" workbookViewId="0">
      <selection activeCell="A52" sqref="A52"/>
    </sheetView>
  </sheetViews>
  <sheetFormatPr defaultRowHeight="13.2"/>
  <cols>
    <col min="1" max="2" width="8.88671875" style="129" customWidth="1"/>
    <col min="3" max="3" width="13.33203125" style="129" bestFit="1" customWidth="1"/>
    <col min="4" max="4" width="13.44140625" style="129" bestFit="1" customWidth="1"/>
    <col min="5" max="5" width="14.33203125" style="129" bestFit="1" customWidth="1"/>
    <col min="6" max="6" width="11.21875" style="129" bestFit="1" customWidth="1"/>
    <col min="7" max="7" width="11.77734375" style="129" bestFit="1" customWidth="1"/>
    <col min="8" max="8" width="14.6640625" style="129" customWidth="1"/>
    <col min="9" max="9" width="8.88671875" style="129"/>
    <col min="10" max="10" width="14.5546875" style="129" bestFit="1" customWidth="1"/>
    <col min="11" max="11" width="16.5546875" style="129" bestFit="1" customWidth="1"/>
    <col min="12" max="12" width="14.21875" style="129" customWidth="1"/>
    <col min="13" max="16384" width="8.88671875" style="129"/>
  </cols>
  <sheetData>
    <row r="1" spans="1:15" s="155" customFormat="1" ht="22.8">
      <c r="A1" s="184" t="s">
        <v>162</v>
      </c>
      <c r="B1" s="156"/>
      <c r="C1" s="156"/>
      <c r="D1" s="156"/>
      <c r="E1" s="156"/>
      <c r="F1" s="156"/>
      <c r="G1" s="156"/>
      <c r="H1" s="156"/>
      <c r="I1" s="156"/>
      <c r="J1" s="156"/>
      <c r="K1" s="156"/>
      <c r="L1" s="156"/>
      <c r="M1" s="156"/>
      <c r="N1" s="156"/>
      <c r="O1" s="156"/>
    </row>
    <row r="2" spans="1:15" s="155" customFormat="1" ht="22.8">
      <c r="A2" s="184"/>
      <c r="B2" s="156"/>
      <c r="C2" s="156"/>
      <c r="D2" s="156"/>
      <c r="E2" s="156"/>
      <c r="F2" s="156"/>
      <c r="G2" s="156"/>
      <c r="H2" s="156"/>
      <c r="I2" s="156"/>
      <c r="J2" s="156"/>
      <c r="K2" s="156"/>
      <c r="L2" s="156"/>
      <c r="M2" s="156"/>
      <c r="N2" s="156"/>
      <c r="O2" s="156"/>
    </row>
    <row r="3" spans="1:15" s="155" customFormat="1" ht="15.6">
      <c r="A3" s="165" t="s">
        <v>161</v>
      </c>
      <c r="B3" s="156"/>
      <c r="C3" s="156"/>
      <c r="D3" s="156"/>
      <c r="E3" s="156"/>
      <c r="F3" s="156"/>
      <c r="G3" s="156"/>
      <c r="H3" s="156"/>
      <c r="I3" s="156"/>
      <c r="J3" s="156"/>
      <c r="K3" s="156"/>
      <c r="L3" s="156"/>
      <c r="M3" s="156"/>
      <c r="N3" s="156"/>
      <c r="O3" s="156"/>
    </row>
    <row r="4" spans="1:15" s="155" customFormat="1" ht="15.6">
      <c r="A4" s="165" t="s">
        <v>160</v>
      </c>
      <c r="B4" s="156"/>
      <c r="C4" s="156"/>
      <c r="D4" s="156"/>
      <c r="E4" s="156"/>
      <c r="F4" s="156"/>
      <c r="G4" s="156"/>
      <c r="H4" s="156"/>
      <c r="I4" s="156"/>
      <c r="J4" s="156"/>
      <c r="K4" s="156"/>
      <c r="L4" s="156"/>
      <c r="M4" s="156"/>
      <c r="N4" s="156"/>
      <c r="O4" s="156"/>
    </row>
    <row r="5" spans="1:15" s="155" customFormat="1" ht="15.6">
      <c r="A5" s="182" t="s">
        <v>159</v>
      </c>
      <c r="B5" s="156"/>
      <c r="C5" s="156"/>
      <c r="D5" s="156"/>
      <c r="E5" s="156"/>
      <c r="F5" s="156"/>
      <c r="G5" s="156"/>
      <c r="H5" s="156"/>
      <c r="I5" s="156"/>
      <c r="J5" s="156"/>
      <c r="K5" s="156"/>
      <c r="L5" s="156"/>
      <c r="M5" s="156"/>
      <c r="N5" s="156"/>
      <c r="O5" s="156"/>
    </row>
    <row r="6" spans="1:15" s="155" customFormat="1" ht="15.6">
      <c r="A6" s="182" t="s">
        <v>158</v>
      </c>
      <c r="B6" s="156"/>
      <c r="C6" s="156"/>
      <c r="D6" s="156"/>
      <c r="E6" s="156"/>
      <c r="F6" s="156"/>
      <c r="G6" s="156"/>
      <c r="H6" s="156"/>
      <c r="I6" s="156"/>
      <c r="J6" s="156"/>
      <c r="K6" s="156"/>
      <c r="L6" s="156"/>
      <c r="M6" s="156"/>
      <c r="N6" s="156"/>
      <c r="O6" s="156"/>
    </row>
    <row r="7" spans="1:15" s="155" customFormat="1" ht="15.6">
      <c r="A7" s="182" t="s">
        <v>157</v>
      </c>
      <c r="B7" s="156"/>
      <c r="C7" s="156"/>
      <c r="D7" s="156"/>
      <c r="E7" s="156"/>
      <c r="F7" s="156"/>
      <c r="G7" s="156"/>
      <c r="H7" s="156"/>
      <c r="I7" s="156"/>
      <c r="J7" s="156"/>
      <c r="K7" s="156"/>
      <c r="L7" s="156"/>
      <c r="M7" s="156"/>
      <c r="N7" s="156"/>
      <c r="O7" s="156"/>
    </row>
    <row r="8" spans="1:15" s="155" customFormat="1" ht="15.6">
      <c r="A8" s="182" t="s">
        <v>156</v>
      </c>
      <c r="B8" s="156"/>
      <c r="C8" s="156"/>
      <c r="D8" s="156"/>
      <c r="E8" s="156"/>
      <c r="F8" s="156"/>
      <c r="G8" s="156"/>
      <c r="H8" s="156"/>
      <c r="I8" s="156"/>
      <c r="J8" s="156"/>
      <c r="K8" s="156"/>
      <c r="L8" s="156"/>
      <c r="M8" s="156"/>
      <c r="N8" s="156"/>
      <c r="O8" s="156"/>
    </row>
    <row r="9" spans="1:15" s="155" customFormat="1" ht="15.6">
      <c r="A9" s="182" t="s">
        <v>155</v>
      </c>
      <c r="B9" s="156"/>
      <c r="C9" s="156"/>
      <c r="D9" s="156"/>
      <c r="E9" s="156"/>
      <c r="F9" s="156"/>
      <c r="G9" s="156"/>
      <c r="H9" s="156"/>
      <c r="I9" s="156"/>
      <c r="J9" s="156"/>
      <c r="K9" s="156"/>
      <c r="L9" s="156"/>
      <c r="M9" s="156"/>
      <c r="N9" s="156"/>
      <c r="O9" s="156"/>
    </row>
    <row r="10" spans="1:15" s="155" customFormat="1" ht="15.6">
      <c r="A10" s="182" t="s">
        <v>154</v>
      </c>
      <c r="B10" s="156"/>
      <c r="C10" s="156"/>
      <c r="D10" s="156"/>
      <c r="E10" s="156"/>
      <c r="F10" s="156"/>
      <c r="G10" s="156"/>
      <c r="H10" s="156"/>
      <c r="I10" s="156"/>
      <c r="J10" s="156"/>
      <c r="K10" s="156"/>
      <c r="L10" s="156"/>
      <c r="M10" s="156"/>
      <c r="N10" s="156"/>
      <c r="O10" s="156"/>
    </row>
    <row r="11" spans="1:15" s="155" customFormat="1" ht="15.6">
      <c r="A11" s="182" t="s">
        <v>153</v>
      </c>
      <c r="B11" s="156"/>
      <c r="C11" s="156"/>
      <c r="D11" s="156"/>
      <c r="E11" s="156"/>
      <c r="F11" s="156"/>
      <c r="G11" s="156"/>
      <c r="H11" s="156"/>
      <c r="I11" s="156"/>
      <c r="J11" s="156"/>
      <c r="K11" s="156"/>
      <c r="L11" s="156"/>
      <c r="M11" s="156"/>
      <c r="N11" s="156"/>
      <c r="O11" s="156"/>
    </row>
    <row r="12" spans="1:15" s="155" customFormat="1" ht="15.6">
      <c r="A12" s="182" t="s">
        <v>152</v>
      </c>
      <c r="B12" s="156"/>
      <c r="C12" s="156"/>
      <c r="D12" s="156"/>
      <c r="E12" s="156"/>
      <c r="F12" s="156"/>
      <c r="G12" s="156"/>
      <c r="H12" s="156"/>
      <c r="I12" s="156"/>
      <c r="J12" s="156"/>
      <c r="K12" s="156"/>
      <c r="L12" s="156"/>
      <c r="M12" s="156"/>
      <c r="N12" s="156"/>
      <c r="O12" s="156"/>
    </row>
    <row r="13" spans="1:15" s="155" customFormat="1" ht="15.6">
      <c r="A13" s="182" t="s">
        <v>151</v>
      </c>
      <c r="B13" s="156"/>
      <c r="C13" s="156"/>
      <c r="D13" s="156"/>
      <c r="E13" s="156"/>
      <c r="F13" s="156"/>
      <c r="G13" s="156"/>
      <c r="H13" s="156"/>
      <c r="I13" s="156"/>
      <c r="J13" s="156"/>
      <c r="K13" s="156"/>
      <c r="L13" s="156"/>
      <c r="M13" s="156"/>
      <c r="N13" s="156"/>
      <c r="O13" s="156"/>
    </row>
    <row r="14" spans="1:15" s="155" customFormat="1" ht="15">
      <c r="A14" s="182"/>
      <c r="B14" s="156"/>
      <c r="C14" s="156"/>
      <c r="D14" s="156"/>
      <c r="E14" s="183"/>
      <c r="F14" s="156"/>
      <c r="G14" s="156"/>
      <c r="H14" s="156"/>
      <c r="I14" s="156"/>
      <c r="J14" s="156"/>
      <c r="K14" s="156"/>
      <c r="L14" s="156"/>
      <c r="M14" s="156"/>
      <c r="N14" s="156"/>
      <c r="O14" s="156"/>
    </row>
    <row r="15" spans="1:15" s="155" customFormat="1" ht="15">
      <c r="A15" s="182"/>
      <c r="B15" s="156"/>
      <c r="C15" s="156"/>
      <c r="D15" s="156"/>
      <c r="E15" s="156"/>
      <c r="F15" s="156"/>
      <c r="G15" s="156"/>
      <c r="H15" s="156"/>
      <c r="I15" s="156"/>
      <c r="J15" s="156"/>
      <c r="K15" s="156"/>
      <c r="L15" s="156"/>
      <c r="M15" s="156"/>
      <c r="N15" s="156"/>
      <c r="O15" s="156"/>
    </row>
    <row r="16" spans="1:15" s="155" customFormat="1" ht="15.6">
      <c r="A16" s="181" t="s">
        <v>150</v>
      </c>
      <c r="B16" s="156"/>
      <c r="C16" s="156"/>
      <c r="D16" s="156"/>
      <c r="E16" s="156"/>
      <c r="F16" s="156"/>
      <c r="G16" s="156"/>
      <c r="H16" s="156"/>
      <c r="I16" s="156"/>
      <c r="J16" s="156"/>
      <c r="K16" s="156"/>
      <c r="L16" s="156"/>
      <c r="M16" s="156"/>
      <c r="N16" s="156"/>
      <c r="O16" s="156"/>
    </row>
    <row r="17" spans="1:15" ht="14.4" customHeight="1">
      <c r="A17" s="167"/>
      <c r="B17" s="166"/>
      <c r="C17" s="171"/>
      <c r="D17" s="166"/>
      <c r="E17" s="166"/>
      <c r="F17" s="166"/>
      <c r="G17" s="166"/>
      <c r="H17" s="166"/>
      <c r="I17" s="166"/>
      <c r="J17" s="166"/>
      <c r="K17" s="166"/>
      <c r="L17" s="166"/>
      <c r="M17" s="166"/>
      <c r="N17" s="166"/>
      <c r="O17" s="166"/>
    </row>
    <row r="18" spans="1:15" ht="14.4" customHeight="1">
      <c r="A18" s="167"/>
      <c r="B18" s="166"/>
      <c r="C18" s="180" t="s">
        <v>149</v>
      </c>
      <c r="D18" s="179" t="s">
        <v>148</v>
      </c>
      <c r="E18" s="178"/>
      <c r="F18" s="166"/>
      <c r="G18" s="166"/>
      <c r="H18" s="166"/>
      <c r="I18" s="166"/>
      <c r="J18" s="166"/>
      <c r="K18" s="166"/>
      <c r="L18" s="166"/>
      <c r="M18" s="166"/>
      <c r="N18" s="166"/>
      <c r="O18" s="166"/>
    </row>
    <row r="19" spans="1:15" ht="14.4" customHeight="1">
      <c r="A19" s="167"/>
      <c r="B19" s="166"/>
      <c r="C19" s="177">
        <v>0.01</v>
      </c>
      <c r="D19" s="176" t="s">
        <v>147</v>
      </c>
      <c r="E19" s="175"/>
      <c r="F19" s="166"/>
      <c r="G19" s="166"/>
      <c r="H19" s="166"/>
      <c r="I19" s="166"/>
      <c r="J19" s="166"/>
      <c r="K19" s="166"/>
      <c r="L19" s="166"/>
      <c r="M19" s="166"/>
      <c r="N19" s="166"/>
      <c r="O19" s="166"/>
    </row>
    <row r="20" spans="1:15" ht="14.4" customHeight="1">
      <c r="A20" s="167"/>
      <c r="B20" s="166"/>
      <c r="C20" s="177">
        <v>0.02</v>
      </c>
      <c r="D20" s="176" t="s">
        <v>146</v>
      </c>
      <c r="E20" s="175"/>
      <c r="F20" s="166"/>
      <c r="G20" s="166"/>
      <c r="H20" s="166"/>
      <c r="I20" s="166"/>
      <c r="J20" s="166"/>
      <c r="K20" s="166"/>
      <c r="L20" s="166"/>
      <c r="M20" s="166"/>
      <c r="N20" s="166"/>
      <c r="O20" s="166"/>
    </row>
    <row r="21" spans="1:15" ht="14.4" customHeight="1">
      <c r="A21" s="167"/>
      <c r="B21" s="166"/>
      <c r="C21" s="177">
        <v>4.4999999999999998E-2</v>
      </c>
      <c r="D21" s="176" t="s">
        <v>145</v>
      </c>
      <c r="E21" s="175"/>
      <c r="F21" s="166"/>
      <c r="G21" s="166"/>
      <c r="H21" s="166"/>
      <c r="I21" s="166"/>
      <c r="J21" s="166"/>
      <c r="K21" s="166"/>
      <c r="L21" s="166"/>
      <c r="M21" s="166"/>
      <c r="N21" s="166"/>
      <c r="O21" s="166"/>
    </row>
    <row r="22" spans="1:15" ht="14.4" customHeight="1">
      <c r="A22" s="167"/>
      <c r="C22" s="174">
        <v>0.02</v>
      </c>
      <c r="D22" s="173" t="s">
        <v>144</v>
      </c>
      <c r="E22" s="172"/>
      <c r="G22" s="166"/>
      <c r="H22" s="166"/>
      <c r="I22" s="166"/>
      <c r="J22" s="166"/>
      <c r="K22" s="166"/>
      <c r="L22" s="166"/>
      <c r="M22" s="166"/>
      <c r="N22" s="166"/>
      <c r="O22" s="166"/>
    </row>
    <row r="23" spans="1:15" ht="14.4" customHeight="1">
      <c r="A23" s="167"/>
      <c r="B23" s="166"/>
      <c r="C23" s="171"/>
      <c r="D23" s="166"/>
      <c r="E23" s="166"/>
      <c r="F23" s="166"/>
      <c r="G23" s="166"/>
      <c r="H23" s="166"/>
      <c r="I23" s="166"/>
      <c r="J23" s="166"/>
      <c r="K23" s="166"/>
      <c r="L23" s="166"/>
      <c r="M23" s="166"/>
      <c r="N23" s="166"/>
      <c r="O23" s="166"/>
    </row>
    <row r="24" spans="1:15" ht="14.4">
      <c r="B24" s="135"/>
      <c r="C24" s="150" t="s">
        <v>130</v>
      </c>
      <c r="D24" s="170" t="s">
        <v>129</v>
      </c>
      <c r="E24" s="170" t="s">
        <v>128</v>
      </c>
      <c r="F24" s="170" t="s">
        <v>127</v>
      </c>
      <c r="G24" s="169" t="s">
        <v>126</v>
      </c>
      <c r="H24" s="135"/>
      <c r="I24" s="166"/>
      <c r="J24" s="166"/>
      <c r="K24" s="166"/>
      <c r="L24" s="166"/>
    </row>
    <row r="25" spans="1:15" ht="14.4">
      <c r="A25" s="135"/>
      <c r="B25" s="150" t="s">
        <v>143</v>
      </c>
      <c r="C25" s="149">
        <v>1200</v>
      </c>
      <c r="D25" s="148">
        <v>890</v>
      </c>
      <c r="E25" s="148">
        <v>860</v>
      </c>
      <c r="F25" s="148">
        <v>12</v>
      </c>
      <c r="G25" s="147"/>
      <c r="H25" s="135"/>
      <c r="I25" s="166"/>
      <c r="J25" s="166"/>
      <c r="K25" s="166"/>
      <c r="L25" s="166"/>
    </row>
    <row r="26" spans="1:15" ht="14.4">
      <c r="A26" s="135"/>
      <c r="B26" s="145" t="s">
        <v>142</v>
      </c>
      <c r="C26" s="145">
        <f>ROUND(C25*(1+C$19), 0)</f>
        <v>1212</v>
      </c>
      <c r="D26" s="143">
        <f>D25</f>
        <v>890</v>
      </c>
      <c r="E26" s="143">
        <f>E25*(1+C$21)</f>
        <v>898.69999999999993</v>
      </c>
      <c r="F26" s="143">
        <f>F25*(1+C$22)</f>
        <v>12.24</v>
      </c>
      <c r="G26" s="142">
        <f>(D26-SUM(E26:F26))*C26*12</f>
        <v>-304551.35999999917</v>
      </c>
      <c r="H26" s="168"/>
      <c r="I26" s="166"/>
      <c r="J26" s="166"/>
      <c r="K26" s="166"/>
      <c r="L26" s="166"/>
    </row>
    <row r="27" spans="1:15" ht="14.4">
      <c r="A27" s="135"/>
      <c r="B27" s="145" t="s">
        <v>141</v>
      </c>
      <c r="C27" s="145">
        <f>ROUND(C26*(1+C$19), 0)</f>
        <v>1224</v>
      </c>
      <c r="D27" s="143">
        <f>D26</f>
        <v>890</v>
      </c>
      <c r="E27" s="143">
        <f>E26*(1+C$21)</f>
        <v>939.14149999999984</v>
      </c>
      <c r="F27" s="143">
        <f>F26*(1+C$22)</f>
        <v>12.4848</v>
      </c>
      <c r="G27" s="142">
        <f>(D27-SUM(E27:F27))*C27*12</f>
        <v>-905167.0943999968</v>
      </c>
      <c r="H27" s="168"/>
      <c r="I27" s="166"/>
      <c r="J27" s="166"/>
      <c r="K27" s="166"/>
      <c r="L27" s="166"/>
    </row>
    <row r="28" spans="1:15" ht="14.4">
      <c r="A28" s="135"/>
      <c r="B28" s="145" t="s">
        <v>140</v>
      </c>
      <c r="C28" s="145">
        <f>ROUND(C27*(1+C$19), 0)</f>
        <v>1236</v>
      </c>
      <c r="D28" s="143">
        <f>D27</f>
        <v>890</v>
      </c>
      <c r="E28" s="143">
        <f>E27*(1+C$21)</f>
        <v>981.40286749999973</v>
      </c>
      <c r="F28" s="143">
        <f>F27*(1+C$22)</f>
        <v>12.734496</v>
      </c>
      <c r="G28" s="142">
        <f>(D28-SUM(E28:F28))*C28*12</f>
        <v>-1544565.3754319965</v>
      </c>
      <c r="H28" s="168"/>
      <c r="I28" s="166"/>
      <c r="J28" s="166"/>
      <c r="K28" s="166"/>
      <c r="L28" s="166"/>
    </row>
    <row r="29" spans="1:15" ht="14.4">
      <c r="A29" s="135"/>
      <c r="B29" s="141" t="s">
        <v>139</v>
      </c>
      <c r="C29" s="141">
        <f>ROUND(C28*(1+C$19), 0)</f>
        <v>1248</v>
      </c>
      <c r="D29" s="139">
        <f>D28*(1+$C$20)</f>
        <v>907.80000000000007</v>
      </c>
      <c r="E29" s="139">
        <f>E28*(1+C$21)</f>
        <v>1025.5659965374996</v>
      </c>
      <c r="F29" s="139">
        <f>F28*(1+C$22)</f>
        <v>12.989185920000001</v>
      </c>
      <c r="G29" s="138">
        <f>(D29-SUM(E29:F29))*C29*12</f>
        <v>-1958189.6124835121</v>
      </c>
      <c r="H29" s="168"/>
      <c r="I29" s="166"/>
      <c r="J29" s="166"/>
      <c r="K29" s="166"/>
      <c r="L29" s="166"/>
    </row>
    <row r="30" spans="1:15" ht="14.4">
      <c r="H30" s="134"/>
      <c r="I30" s="166"/>
      <c r="J30" s="166"/>
      <c r="K30" s="166"/>
      <c r="L30" s="166"/>
    </row>
    <row r="31" spans="1:15" ht="14.4">
      <c r="C31" s="129" t="s">
        <v>124</v>
      </c>
      <c r="E31" s="131">
        <f>ABS(SUM(G26:G29))</f>
        <v>4712473.442315504</v>
      </c>
      <c r="I31" s="166"/>
      <c r="J31" s="166"/>
      <c r="K31" s="166"/>
      <c r="L31" s="166"/>
    </row>
    <row r="32" spans="1:15" ht="14.4">
      <c r="C32" s="130" t="s">
        <v>138</v>
      </c>
      <c r="E32" s="166"/>
      <c r="I32" s="166"/>
      <c r="J32" s="166"/>
      <c r="K32" s="166"/>
      <c r="L32" s="166"/>
    </row>
    <row r="33" spans="1:15" ht="22.8">
      <c r="A33" s="167"/>
      <c r="B33" s="166"/>
      <c r="C33" s="166"/>
      <c r="D33" s="166"/>
      <c r="E33" s="166"/>
      <c r="F33" s="166"/>
      <c r="G33" s="166"/>
      <c r="H33" s="166"/>
      <c r="I33" s="166"/>
      <c r="J33" s="166"/>
      <c r="K33" s="166"/>
      <c r="L33" s="166"/>
      <c r="M33" s="166"/>
      <c r="N33" s="166"/>
      <c r="O33" s="166"/>
    </row>
    <row r="34" spans="1:15" s="155" customFormat="1" ht="16.2" thickBot="1">
      <c r="A34" s="165" t="s">
        <v>137</v>
      </c>
      <c r="C34" s="156"/>
      <c r="D34" s="156"/>
      <c r="E34" s="156"/>
      <c r="F34" s="156"/>
      <c r="G34" s="156"/>
      <c r="H34" s="156"/>
      <c r="I34" s="156"/>
      <c r="J34" s="156"/>
      <c r="K34" s="156"/>
      <c r="L34" s="156"/>
      <c r="M34" s="156"/>
      <c r="N34" s="156"/>
      <c r="O34" s="156"/>
    </row>
    <row r="35" spans="1:15" s="155" customFormat="1" ht="14.4">
      <c r="C35" s="164" t="s">
        <v>136</v>
      </c>
      <c r="D35" s="163"/>
      <c r="E35" s="156"/>
      <c r="F35" s="156"/>
      <c r="G35" s="156"/>
      <c r="H35" s="156"/>
      <c r="I35" s="156"/>
      <c r="J35" s="156"/>
      <c r="K35" s="156"/>
      <c r="L35" s="156"/>
      <c r="M35" s="156"/>
      <c r="N35" s="156"/>
      <c r="O35" s="156"/>
    </row>
    <row r="36" spans="1:15" s="155" customFormat="1" ht="14.4">
      <c r="C36" s="162" t="s">
        <v>135</v>
      </c>
      <c r="D36" s="161">
        <v>870</v>
      </c>
      <c r="E36" s="156"/>
      <c r="F36" s="156"/>
      <c r="G36" s="156"/>
      <c r="H36" s="156"/>
      <c r="I36" s="156"/>
      <c r="J36" s="156"/>
      <c r="K36" s="156"/>
      <c r="L36" s="156"/>
      <c r="M36" s="156"/>
      <c r="N36" s="156"/>
      <c r="O36" s="156"/>
    </row>
    <row r="37" spans="1:15" s="155" customFormat="1" ht="14.4">
      <c r="C37" s="162" t="s">
        <v>134</v>
      </c>
      <c r="D37" s="161">
        <v>909</v>
      </c>
      <c r="E37" s="156"/>
      <c r="F37" s="156"/>
      <c r="G37" s="156"/>
      <c r="H37" s="156"/>
      <c r="I37" s="156"/>
      <c r="J37" s="156"/>
      <c r="K37" s="156"/>
      <c r="L37" s="156"/>
      <c r="M37" s="156"/>
      <c r="N37" s="156"/>
      <c r="O37" s="156"/>
    </row>
    <row r="38" spans="1:15" s="155" customFormat="1" ht="14.4">
      <c r="C38" s="162" t="s">
        <v>133</v>
      </c>
      <c r="D38" s="161">
        <v>950</v>
      </c>
      <c r="E38" s="156"/>
      <c r="F38" s="156"/>
      <c r="G38" s="156"/>
      <c r="H38" s="156"/>
      <c r="I38" s="156"/>
      <c r="J38" s="156"/>
      <c r="K38" s="156"/>
      <c r="L38" s="156"/>
      <c r="M38" s="156"/>
      <c r="N38" s="156"/>
      <c r="O38" s="156"/>
    </row>
    <row r="39" spans="1:15" s="155" customFormat="1" ht="15" thickBot="1">
      <c r="C39" s="160" t="s">
        <v>132</v>
      </c>
      <c r="D39" s="159">
        <v>993</v>
      </c>
      <c r="E39" s="156"/>
      <c r="F39" s="156"/>
      <c r="G39" s="156"/>
      <c r="H39" s="156"/>
      <c r="I39" s="156"/>
      <c r="J39" s="156"/>
      <c r="K39" s="156"/>
      <c r="L39" s="156"/>
      <c r="M39" s="156"/>
      <c r="N39" s="156"/>
      <c r="O39" s="156"/>
    </row>
    <row r="40" spans="1:15" s="155" customFormat="1" ht="15.6">
      <c r="A40" s="158"/>
      <c r="C40" s="156"/>
      <c r="D40" s="156"/>
      <c r="E40" s="156"/>
      <c r="F40" s="156"/>
      <c r="G40" s="156"/>
      <c r="H40" s="156"/>
      <c r="I40" s="156"/>
      <c r="J40" s="156"/>
      <c r="K40" s="156"/>
      <c r="L40" s="156"/>
      <c r="M40" s="156"/>
      <c r="N40" s="156"/>
      <c r="O40" s="156"/>
    </row>
    <row r="41" spans="1:15" s="155" customFormat="1" ht="15.6">
      <c r="A41" s="157" t="s">
        <v>131</v>
      </c>
      <c r="B41" s="156"/>
      <c r="C41" s="156"/>
      <c r="D41" s="156"/>
      <c r="E41" s="156"/>
      <c r="F41" s="156"/>
      <c r="G41" s="156"/>
      <c r="H41" s="156"/>
      <c r="I41" s="156"/>
      <c r="J41" s="156"/>
      <c r="K41" s="156"/>
      <c r="L41" s="156"/>
      <c r="M41" s="156"/>
      <c r="N41" s="156"/>
      <c r="O41" s="156"/>
    </row>
    <row r="43" spans="1:15">
      <c r="C43" s="154" t="s">
        <v>130</v>
      </c>
      <c r="D43" s="153" t="s">
        <v>129</v>
      </c>
      <c r="E43" s="153" t="s">
        <v>128</v>
      </c>
      <c r="F43" s="153" t="s">
        <v>127</v>
      </c>
      <c r="G43" s="152" t="s">
        <v>126</v>
      </c>
      <c r="I43" s="151"/>
      <c r="J43" s="151"/>
    </row>
    <row r="44" spans="1:15">
      <c r="B44" s="150" t="str">
        <f>B25</f>
        <v>20X1</v>
      </c>
      <c r="C44" s="149">
        <f>C25</f>
        <v>1200</v>
      </c>
      <c r="D44" s="148">
        <v>890</v>
      </c>
      <c r="E44" s="148">
        <v>860</v>
      </c>
      <c r="F44" s="148">
        <v>12</v>
      </c>
      <c r="G44" s="147"/>
      <c r="I44" s="136"/>
      <c r="J44" s="146"/>
    </row>
    <row r="45" spans="1:15">
      <c r="B45" s="145" t="str">
        <f>B26</f>
        <v>20X2</v>
      </c>
      <c r="C45" s="144">
        <f>C26</f>
        <v>1212</v>
      </c>
      <c r="D45" s="143">
        <f>D26</f>
        <v>890</v>
      </c>
      <c r="E45" s="143">
        <f>+D36</f>
        <v>870</v>
      </c>
      <c r="F45" s="143">
        <f>F26</f>
        <v>12.24</v>
      </c>
      <c r="G45" s="142">
        <f>(D45-SUM(E45:F45))*C45*12</f>
        <v>112861.43999999986</v>
      </c>
      <c r="H45" s="137"/>
      <c r="I45" s="136"/>
      <c r="J45" s="136"/>
    </row>
    <row r="46" spans="1:15">
      <c r="B46" s="145" t="str">
        <f>B27</f>
        <v>20X3</v>
      </c>
      <c r="C46" s="144">
        <f>C27</f>
        <v>1224</v>
      </c>
      <c r="D46" s="143">
        <f>D27</f>
        <v>890</v>
      </c>
      <c r="E46" s="143">
        <f>+D37</f>
        <v>909</v>
      </c>
      <c r="F46" s="143">
        <f>F27</f>
        <v>12.4848</v>
      </c>
      <c r="G46" s="142">
        <f>(D46-SUM(E46:F46))*C46*12</f>
        <v>-462448.74239999929</v>
      </c>
      <c r="H46" s="137"/>
      <c r="I46" s="136"/>
      <c r="J46" s="136"/>
    </row>
    <row r="47" spans="1:15">
      <c r="B47" s="145" t="str">
        <f>B28</f>
        <v>20X4</v>
      </c>
      <c r="C47" s="144">
        <f>C28</f>
        <v>1236</v>
      </c>
      <c r="D47" s="143">
        <f>D28</f>
        <v>890</v>
      </c>
      <c r="E47" s="143">
        <f>+D38</f>
        <v>950</v>
      </c>
      <c r="F47" s="143">
        <f>F28</f>
        <v>12.734496</v>
      </c>
      <c r="G47" s="142">
        <f>(D47-SUM(E47:F47))*C47*12</f>
        <v>-1078798.0446720007</v>
      </c>
      <c r="H47" s="137"/>
      <c r="I47" s="136"/>
      <c r="J47" s="136"/>
    </row>
    <row r="48" spans="1:15">
      <c r="B48" s="141" t="str">
        <f>B29</f>
        <v>20X5</v>
      </c>
      <c r="C48" s="140">
        <f>C29</f>
        <v>1248</v>
      </c>
      <c r="D48" s="139">
        <f>D29</f>
        <v>907.80000000000007</v>
      </c>
      <c r="E48" s="139">
        <f>+D39</f>
        <v>993</v>
      </c>
      <c r="F48" s="139">
        <f>F29</f>
        <v>12.989185920000001</v>
      </c>
      <c r="G48" s="138">
        <f>(D48-SUM(E48:F48))*C48*12</f>
        <v>-1470481.2483379182</v>
      </c>
      <c r="H48" s="137"/>
      <c r="I48" s="136"/>
      <c r="J48" s="136"/>
    </row>
    <row r="50" spans="2:6">
      <c r="B50" s="129" t="s">
        <v>125</v>
      </c>
      <c r="C50" s="129" t="s">
        <v>124</v>
      </c>
      <c r="E50" s="134">
        <f>E31</f>
        <v>4712473.442315504</v>
      </c>
      <c r="F50" s="133"/>
    </row>
    <row r="51" spans="2:6">
      <c r="B51" s="135" t="s">
        <v>123</v>
      </c>
      <c r="C51" s="129" t="s">
        <v>122</v>
      </c>
      <c r="E51" s="134">
        <f>ABS(SUM(G46:G48))</f>
        <v>3011728.0354099181</v>
      </c>
      <c r="F51" s="133"/>
    </row>
    <row r="53" spans="2:6">
      <c r="D53" s="132" t="s">
        <v>121</v>
      </c>
      <c r="E53" s="131">
        <f>+E51-E50</f>
        <v>-1700745.4069055859</v>
      </c>
    </row>
    <row r="54" spans="2:6">
      <c r="C54" s="130" t="s">
        <v>120</v>
      </c>
    </row>
    <row r="55" spans="2:6">
      <c r="C55" s="130" t="s">
        <v>119</v>
      </c>
    </row>
  </sheetData>
  <mergeCells count="1">
    <mergeCell ref="C35:D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4590-E4B5-4A57-9D2E-E7AC81D23ADD}">
  <dimension ref="A1:N44"/>
  <sheetViews>
    <sheetView workbookViewId="0"/>
  </sheetViews>
  <sheetFormatPr defaultRowHeight="14.4"/>
  <cols>
    <col min="1" max="1" width="12.109375" customWidth="1"/>
    <col min="2" max="2" width="43.88671875" bestFit="1" customWidth="1"/>
    <col min="3" max="3" width="33.44140625" bestFit="1" customWidth="1"/>
    <col min="4" max="5" width="10" bestFit="1" customWidth="1"/>
    <col min="6" max="6" width="16.44140625" bestFit="1" customWidth="1"/>
    <col min="8" max="11" width="11.109375" bestFit="1" customWidth="1"/>
  </cols>
  <sheetData>
    <row r="1" spans="1:14" ht="22.8">
      <c r="A1" s="1" t="s">
        <v>223</v>
      </c>
      <c r="B1" s="2"/>
      <c r="C1" s="2"/>
      <c r="D1" s="2"/>
      <c r="E1" s="2"/>
      <c r="F1" s="2"/>
      <c r="G1" s="2"/>
      <c r="H1" s="2"/>
      <c r="I1" s="2"/>
      <c r="J1" s="2"/>
      <c r="K1" s="2"/>
      <c r="L1" s="2"/>
      <c r="M1" s="2"/>
      <c r="N1" s="2"/>
    </row>
    <row r="2" spans="1:14" ht="15.6">
      <c r="A2" s="4" t="s">
        <v>222</v>
      </c>
      <c r="B2" s="2"/>
      <c r="C2" s="2"/>
      <c r="D2" s="2"/>
      <c r="E2" s="2"/>
      <c r="F2" s="2"/>
      <c r="G2" s="2"/>
      <c r="H2" s="2"/>
      <c r="I2" s="2"/>
      <c r="J2" s="2"/>
      <c r="K2" s="2"/>
      <c r="L2" s="2"/>
      <c r="M2" s="2"/>
      <c r="N2" s="2"/>
    </row>
    <row r="3" spans="1:14" ht="15.6">
      <c r="A3" s="4"/>
      <c r="B3" s="2"/>
      <c r="C3" s="2"/>
      <c r="D3" s="2"/>
      <c r="E3" s="2"/>
      <c r="F3" s="2"/>
      <c r="G3" s="2"/>
      <c r="H3" s="2"/>
      <c r="I3" s="2"/>
      <c r="J3" s="2"/>
      <c r="K3" s="2"/>
      <c r="L3" s="2"/>
      <c r="M3" s="2"/>
      <c r="N3" s="2"/>
    </row>
    <row r="4" spans="1:14" ht="15.6">
      <c r="A4" s="4" t="s">
        <v>221</v>
      </c>
      <c r="B4" s="2"/>
      <c r="C4" s="2"/>
      <c r="D4" s="2"/>
      <c r="E4" s="2"/>
      <c r="F4" s="2"/>
      <c r="G4" s="2"/>
      <c r="H4" s="2"/>
      <c r="I4" s="2"/>
      <c r="J4" s="2"/>
      <c r="K4" s="2"/>
      <c r="L4" s="2"/>
      <c r="M4" s="2"/>
      <c r="N4" s="2"/>
    </row>
    <row r="5" spans="1:14" ht="15.6">
      <c r="A5" s="4"/>
      <c r="B5" s="2"/>
      <c r="C5" s="2"/>
      <c r="D5" s="2"/>
      <c r="E5" s="2"/>
      <c r="F5" s="2"/>
      <c r="G5" s="2"/>
      <c r="H5" s="2"/>
      <c r="I5" s="2"/>
      <c r="J5" s="2"/>
      <c r="K5" s="2"/>
      <c r="L5" s="2"/>
      <c r="M5" s="2"/>
      <c r="N5" s="2"/>
    </row>
    <row r="6" spans="1:14" ht="15.6">
      <c r="A6" s="4" t="s">
        <v>220</v>
      </c>
      <c r="B6" s="2"/>
      <c r="C6" s="2"/>
      <c r="D6" s="2"/>
      <c r="E6" s="2"/>
      <c r="F6" s="2"/>
      <c r="G6" s="2"/>
      <c r="H6" s="2"/>
      <c r="I6" s="2"/>
      <c r="J6" s="2"/>
      <c r="K6" s="2"/>
      <c r="L6" s="2"/>
      <c r="M6" s="2"/>
      <c r="N6" s="2"/>
    </row>
    <row r="7" spans="1:14" ht="15.6">
      <c r="A7" s="4" t="s">
        <v>219</v>
      </c>
      <c r="B7" s="2"/>
      <c r="C7" s="2"/>
      <c r="D7" s="2"/>
      <c r="E7" s="2"/>
      <c r="F7" s="2"/>
      <c r="G7" s="2"/>
      <c r="H7" s="2"/>
      <c r="I7" s="2"/>
      <c r="J7" s="2"/>
      <c r="K7" s="2"/>
      <c r="L7" s="2"/>
      <c r="M7" s="2"/>
      <c r="N7" s="2"/>
    </row>
    <row r="8" spans="1:14" ht="15.6">
      <c r="A8" s="4" t="s">
        <v>218</v>
      </c>
      <c r="B8" s="2"/>
      <c r="C8" s="2"/>
      <c r="D8" s="2"/>
      <c r="E8" s="2"/>
      <c r="F8" s="2"/>
      <c r="G8" s="2"/>
      <c r="H8" s="2"/>
      <c r="I8" s="2"/>
      <c r="J8" s="2"/>
      <c r="K8" s="2"/>
      <c r="L8" s="2"/>
      <c r="M8" s="2"/>
      <c r="N8" s="2"/>
    </row>
    <row r="9" spans="1:14" ht="15.6">
      <c r="A9" s="4" t="s">
        <v>217</v>
      </c>
      <c r="B9" s="2"/>
      <c r="C9" s="2"/>
      <c r="D9" s="2"/>
      <c r="E9" s="2"/>
      <c r="F9" s="2"/>
      <c r="G9" s="2"/>
      <c r="H9" s="2"/>
      <c r="I9" s="2"/>
      <c r="J9" s="2"/>
      <c r="K9" s="2"/>
      <c r="L9" s="2"/>
      <c r="M9" s="2"/>
      <c r="N9" s="2"/>
    </row>
    <row r="10" spans="1:14" ht="15.6">
      <c r="A10" s="4"/>
      <c r="B10" s="2"/>
      <c r="C10" s="2"/>
      <c r="D10" s="2"/>
      <c r="E10" s="2"/>
      <c r="F10" s="2"/>
      <c r="G10" s="2"/>
      <c r="H10" s="2"/>
      <c r="I10" s="2"/>
      <c r="J10" s="2"/>
      <c r="K10" s="2"/>
      <c r="L10" s="2"/>
      <c r="M10" s="2"/>
      <c r="N10" s="2"/>
    </row>
    <row r="11" spans="1:14" ht="15.6">
      <c r="A11" s="3" t="s">
        <v>216</v>
      </c>
      <c r="B11" s="2"/>
      <c r="C11" s="2"/>
      <c r="D11" s="2"/>
      <c r="E11" s="2"/>
      <c r="F11" s="2"/>
      <c r="G11" s="2"/>
      <c r="H11" s="2"/>
      <c r="I11" s="2"/>
      <c r="J11" s="2"/>
      <c r="K11" s="2"/>
      <c r="L11" s="2"/>
      <c r="M11" s="2"/>
      <c r="N11" s="2"/>
    </row>
    <row r="12" spans="1:14" ht="15.6">
      <c r="A12" s="3" t="s">
        <v>215</v>
      </c>
      <c r="B12" s="2"/>
      <c r="C12" s="2"/>
      <c r="D12" s="2"/>
      <c r="E12" s="2"/>
      <c r="F12" s="2"/>
      <c r="G12" s="2"/>
      <c r="H12" s="2"/>
      <c r="I12" s="2"/>
      <c r="J12" s="2"/>
      <c r="K12" s="2"/>
      <c r="L12" s="2"/>
      <c r="M12" s="2"/>
      <c r="N12" s="2"/>
    </row>
    <row r="14" spans="1:14">
      <c r="B14" s="185"/>
      <c r="C14" s="233" t="s">
        <v>214</v>
      </c>
      <c r="D14" s="234">
        <f>'Data for Question 5'!C2</f>
        <v>0.88</v>
      </c>
      <c r="E14" s="185"/>
      <c r="F14" s="185"/>
      <c r="G14" s="185"/>
      <c r="H14" s="185"/>
      <c r="I14" s="185"/>
      <c r="J14" s="185"/>
      <c r="K14" s="185"/>
    </row>
    <row r="15" spans="1:14">
      <c r="B15" s="185"/>
      <c r="C15" s="185"/>
      <c r="D15" s="185"/>
      <c r="E15" s="185"/>
      <c r="F15" s="185"/>
      <c r="G15" s="185"/>
      <c r="H15" s="185"/>
      <c r="I15" s="185"/>
      <c r="J15" s="185"/>
      <c r="K15" s="185"/>
    </row>
    <row r="16" spans="1:14" ht="55.8">
      <c r="B16" s="233" t="s">
        <v>213</v>
      </c>
      <c r="C16" s="232"/>
      <c r="D16" s="231"/>
      <c r="E16" s="230" t="s">
        <v>212</v>
      </c>
      <c r="F16" s="230" t="s">
        <v>211</v>
      </c>
      <c r="G16" s="185"/>
      <c r="H16" s="185"/>
      <c r="I16" s="185"/>
      <c r="J16" s="185"/>
      <c r="K16" s="185"/>
    </row>
    <row r="17" spans="2:11">
      <c r="B17" s="229" t="s">
        <v>210</v>
      </c>
      <c r="C17" s="228" t="s">
        <v>209</v>
      </c>
      <c r="D17" s="227"/>
      <c r="E17" s="226">
        <v>0</v>
      </c>
      <c r="F17" s="226">
        <v>1</v>
      </c>
      <c r="G17" s="185"/>
      <c r="H17" s="185"/>
      <c r="I17" s="185"/>
      <c r="J17" s="185"/>
      <c r="K17" s="185"/>
    </row>
    <row r="18" spans="2:11">
      <c r="B18" s="205" t="s">
        <v>208</v>
      </c>
      <c r="C18" s="185" t="s">
        <v>207</v>
      </c>
      <c r="D18" s="204"/>
      <c r="E18" s="225">
        <v>0.5</v>
      </c>
      <c r="F18" s="225">
        <v>0.5</v>
      </c>
      <c r="G18" s="185"/>
      <c r="H18" s="185"/>
      <c r="I18" s="185"/>
      <c r="J18" s="185"/>
      <c r="K18" s="185"/>
    </row>
    <row r="19" spans="2:11">
      <c r="B19" s="205" t="s">
        <v>206</v>
      </c>
      <c r="C19" s="185" t="s">
        <v>205</v>
      </c>
      <c r="D19" s="204"/>
      <c r="E19" s="225">
        <v>1</v>
      </c>
      <c r="F19" s="225">
        <v>0</v>
      </c>
      <c r="G19" s="185"/>
      <c r="H19" s="185"/>
      <c r="I19" s="185"/>
      <c r="J19" s="185"/>
      <c r="K19" s="185"/>
    </row>
    <row r="20" spans="2:11">
      <c r="B20" s="205" t="s">
        <v>204</v>
      </c>
      <c r="C20" s="185" t="s">
        <v>203</v>
      </c>
      <c r="D20" s="204"/>
      <c r="E20" s="225">
        <v>0.5</v>
      </c>
      <c r="F20" s="225">
        <v>0.5</v>
      </c>
      <c r="G20" s="185"/>
      <c r="H20" s="185"/>
      <c r="I20" s="185"/>
      <c r="J20" s="185"/>
      <c r="K20" s="185"/>
    </row>
    <row r="21" spans="2:11">
      <c r="B21" s="224" t="s">
        <v>202</v>
      </c>
      <c r="C21" s="223" t="s">
        <v>201</v>
      </c>
      <c r="D21" s="222"/>
      <c r="E21" s="221">
        <v>0</v>
      </c>
      <c r="F21" s="221">
        <v>1</v>
      </c>
      <c r="G21" s="185"/>
      <c r="H21" s="185"/>
      <c r="I21" s="185"/>
      <c r="J21" s="185"/>
      <c r="K21" s="185"/>
    </row>
    <row r="22" spans="2:11">
      <c r="B22" s="185"/>
      <c r="C22" s="185"/>
      <c r="D22" s="185"/>
      <c r="E22" s="185"/>
      <c r="F22" s="185"/>
      <c r="G22" s="185"/>
      <c r="H22" s="185"/>
      <c r="I22" s="185"/>
      <c r="J22" s="185"/>
      <c r="K22" s="185"/>
    </row>
    <row r="23" spans="2:11">
      <c r="B23" s="185"/>
      <c r="C23" s="185"/>
      <c r="D23" s="185"/>
      <c r="E23" s="185"/>
      <c r="F23" s="185"/>
      <c r="G23" s="185"/>
      <c r="H23" s="185"/>
      <c r="I23" s="185"/>
      <c r="J23" s="185"/>
      <c r="K23" s="185"/>
    </row>
    <row r="24" spans="2:11">
      <c r="B24" s="185"/>
      <c r="C24" s="220" t="s">
        <v>200</v>
      </c>
      <c r="D24" s="220" t="s">
        <v>199</v>
      </c>
      <c r="E24" s="220" t="s">
        <v>198</v>
      </c>
      <c r="F24" s="185"/>
      <c r="G24" s="185"/>
      <c r="H24" s="185"/>
      <c r="I24" s="185"/>
      <c r="J24" s="185"/>
      <c r="K24" s="185"/>
    </row>
    <row r="25" spans="2:11">
      <c r="B25" s="219" t="s">
        <v>197</v>
      </c>
      <c r="C25" s="218">
        <f>$D$14</f>
        <v>0.88</v>
      </c>
      <c r="D25" s="217">
        <f>$D$14</f>
        <v>0.88</v>
      </c>
      <c r="E25" s="216">
        <f>$D$14</f>
        <v>0.88</v>
      </c>
      <c r="F25" s="186" t="s">
        <v>196</v>
      </c>
      <c r="G25" s="185"/>
      <c r="H25" s="185"/>
      <c r="I25" s="185"/>
      <c r="J25" s="185"/>
      <c r="K25" s="185"/>
    </row>
    <row r="26" spans="2:11">
      <c r="B26" s="203" t="s">
        <v>195</v>
      </c>
      <c r="C26" s="205"/>
      <c r="D26" s="185"/>
      <c r="E26" s="204"/>
      <c r="F26" s="186"/>
      <c r="G26" s="185"/>
      <c r="H26" s="185"/>
      <c r="I26" s="185"/>
      <c r="J26" s="185"/>
      <c r="K26" s="185"/>
    </row>
    <row r="27" spans="2:11">
      <c r="B27" s="199"/>
      <c r="C27" s="205"/>
      <c r="D27" s="185"/>
      <c r="E27" s="204"/>
      <c r="F27" s="186"/>
      <c r="G27" s="185"/>
      <c r="H27" s="185"/>
      <c r="I27" s="185"/>
      <c r="J27" s="185"/>
      <c r="K27" s="185"/>
    </row>
    <row r="28" spans="2:11">
      <c r="B28" s="199" t="s">
        <v>32</v>
      </c>
      <c r="C28" s="214">
        <f>'Data for Question 5'!D5</f>
        <v>123000</v>
      </c>
      <c r="D28" s="213">
        <f>'Data for Question 5'!E5</f>
        <v>129000</v>
      </c>
      <c r="E28" s="212">
        <f>'Data for Question 5'!F5</f>
        <v>135000</v>
      </c>
      <c r="F28" s="186" t="s">
        <v>194</v>
      </c>
      <c r="G28" s="185"/>
      <c r="H28" s="185"/>
      <c r="I28" s="185"/>
      <c r="J28" s="185"/>
      <c r="K28" s="185"/>
    </row>
    <row r="29" spans="2:11">
      <c r="B29" s="199" t="s">
        <v>193</v>
      </c>
      <c r="C29" s="214">
        <f>'Data for Question 5'!D6</f>
        <v>3000</v>
      </c>
      <c r="D29" s="213">
        <f>'Data for Question 5'!E6</f>
        <v>3375</v>
      </c>
      <c r="E29" s="212">
        <f>'Data for Question 5'!F6</f>
        <v>3750</v>
      </c>
      <c r="F29" s="186" t="s">
        <v>192</v>
      </c>
      <c r="G29" s="185"/>
      <c r="H29" s="185"/>
      <c r="I29" s="185"/>
      <c r="J29" s="185"/>
      <c r="K29" s="185"/>
    </row>
    <row r="30" spans="2:11">
      <c r="B30" s="215" t="s">
        <v>191</v>
      </c>
      <c r="C30" s="214">
        <f>'Data for Question 5'!D7</f>
        <v>13500</v>
      </c>
      <c r="D30" s="213">
        <f>'Data for Question 5'!E7</f>
        <v>15000</v>
      </c>
      <c r="E30" s="212">
        <f>'Data for Question 5'!F7</f>
        <v>13500</v>
      </c>
      <c r="F30" s="186" t="s">
        <v>190</v>
      </c>
      <c r="G30" s="185"/>
      <c r="H30" s="185"/>
      <c r="I30" s="185"/>
      <c r="J30" s="185"/>
      <c r="K30" s="185"/>
    </row>
    <row r="31" spans="2:11">
      <c r="B31" s="199" t="s">
        <v>189</v>
      </c>
      <c r="C31" s="193">
        <f>C28+C29+C30</f>
        <v>139500</v>
      </c>
      <c r="D31" s="192">
        <f>D28+D29+D30</f>
        <v>147375</v>
      </c>
      <c r="E31" s="191">
        <f>E28+E29+E30</f>
        <v>152250</v>
      </c>
      <c r="F31" s="186" t="s">
        <v>188</v>
      </c>
      <c r="G31" s="185"/>
      <c r="H31" s="185"/>
      <c r="I31" s="185"/>
      <c r="J31" s="185"/>
      <c r="K31" s="185"/>
    </row>
    <row r="32" spans="2:11">
      <c r="B32" s="199" t="s">
        <v>187</v>
      </c>
      <c r="C32" s="193">
        <f>C28+C29</f>
        <v>126000</v>
      </c>
      <c r="D32" s="192">
        <f>D28+D29</f>
        <v>132375</v>
      </c>
      <c r="E32" s="191">
        <f>E28+E29</f>
        <v>138750</v>
      </c>
      <c r="F32" s="186" t="s">
        <v>186</v>
      </c>
      <c r="G32" s="185"/>
      <c r="H32" s="185"/>
      <c r="I32" s="185"/>
      <c r="J32" s="185"/>
      <c r="K32" s="185"/>
    </row>
    <row r="33" spans="2:11">
      <c r="B33" s="199"/>
      <c r="C33" s="193"/>
      <c r="D33" s="192"/>
      <c r="E33" s="191"/>
      <c r="F33" s="186"/>
      <c r="G33" s="185"/>
      <c r="H33" s="185"/>
      <c r="I33" s="185"/>
      <c r="J33" s="185"/>
      <c r="K33" s="185"/>
    </row>
    <row r="34" spans="2:11">
      <c r="B34" s="199" t="s">
        <v>185</v>
      </c>
      <c r="C34" s="214">
        <f>'Data for Question 5'!D8</f>
        <v>150000</v>
      </c>
      <c r="D34" s="213">
        <f>'Data for Question 5'!E8</f>
        <v>150000</v>
      </c>
      <c r="E34" s="212">
        <f>'Data for Question 5'!F8</f>
        <v>150000</v>
      </c>
      <c r="F34" s="186" t="s">
        <v>184</v>
      </c>
      <c r="G34" s="185"/>
      <c r="H34" s="185"/>
      <c r="I34" s="185"/>
      <c r="J34" s="185"/>
      <c r="K34" s="185"/>
    </row>
    <row r="35" spans="2:11">
      <c r="B35" s="199" t="s">
        <v>183</v>
      </c>
      <c r="C35" s="193">
        <f>C34</f>
        <v>150000</v>
      </c>
      <c r="D35" s="192">
        <f>D34</f>
        <v>150000</v>
      </c>
      <c r="E35" s="191">
        <f>E34</f>
        <v>150000</v>
      </c>
      <c r="F35" s="186" t="s">
        <v>182</v>
      </c>
      <c r="G35" s="185"/>
      <c r="H35" s="185"/>
      <c r="I35" s="185"/>
      <c r="J35" s="185"/>
      <c r="K35" s="185"/>
    </row>
    <row r="36" spans="2:11">
      <c r="B36" s="199"/>
      <c r="C36" s="211"/>
      <c r="D36" s="210"/>
      <c r="E36" s="209"/>
      <c r="F36" s="186"/>
      <c r="G36" s="185"/>
      <c r="H36" s="185"/>
      <c r="I36" s="185"/>
      <c r="J36" s="185"/>
      <c r="K36" s="185"/>
    </row>
    <row r="37" spans="2:11">
      <c r="B37" s="203" t="s">
        <v>181</v>
      </c>
      <c r="C37" s="208">
        <f>C32/C35</f>
        <v>0.84</v>
      </c>
      <c r="D37" s="207">
        <f>D32/D35</f>
        <v>0.88249999999999995</v>
      </c>
      <c r="E37" s="206">
        <f>E32/E35</f>
        <v>0.92500000000000004</v>
      </c>
      <c r="F37" s="186" t="s">
        <v>180</v>
      </c>
      <c r="G37" s="185"/>
      <c r="H37" s="185"/>
      <c r="I37" s="185"/>
      <c r="J37" s="185"/>
      <c r="K37" s="185"/>
    </row>
    <row r="38" spans="2:11">
      <c r="B38" s="203" t="s">
        <v>179</v>
      </c>
      <c r="C38" s="205"/>
      <c r="D38" s="185"/>
      <c r="E38" s="204"/>
      <c r="F38" s="186"/>
      <c r="G38" s="185"/>
      <c r="H38" s="185"/>
      <c r="I38" s="185"/>
      <c r="J38" s="185"/>
      <c r="K38" s="185"/>
    </row>
    <row r="39" spans="2:11">
      <c r="B39" s="203" t="s">
        <v>178</v>
      </c>
      <c r="C39" s="193">
        <f>(C25-C37)*C35</f>
        <v>6000.0000000000055</v>
      </c>
      <c r="D39" s="192">
        <f>(D25-D37)*D35</f>
        <v>-374.99999999999199</v>
      </c>
      <c r="E39" s="191">
        <f>(E25-E37)*E35</f>
        <v>-6750.0000000000064</v>
      </c>
      <c r="F39" s="186" t="s">
        <v>177</v>
      </c>
      <c r="G39" s="202"/>
      <c r="H39" s="201" t="s">
        <v>176</v>
      </c>
      <c r="I39" s="201" t="s">
        <v>175</v>
      </c>
      <c r="J39" s="201" t="s">
        <v>174</v>
      </c>
      <c r="K39" s="200" t="s">
        <v>173</v>
      </c>
    </row>
    <row r="40" spans="2:11">
      <c r="B40" s="199" t="s">
        <v>172</v>
      </c>
      <c r="C40" s="193">
        <f>IF(C$37&lt;$H40,MIN($H40-C$37,$J40)*$K40*C$35,IF(C$37&gt;$I40,MAX($I40-C$37,-$J40)*$K40*C$35,"N/A"))</f>
        <v>3750</v>
      </c>
      <c r="D40" s="192">
        <f>IF(D$37&lt;$H40,MIN($H40-D$37,$J40)*$K40*D$35,IF(D$37&gt;$I40,MAX($I40-D$37,-$J40)*$K40*D$35,"N/A"))</f>
        <v>-374.99999999999199</v>
      </c>
      <c r="E40" s="191">
        <f>IF(E$37&lt;$H40,MIN($H40-E$37,$J40)*$K40*E$35,IF(E$37&gt;$I40,MAX($I40-E$37,-$J40)*$K40*E$35,"N/A"))</f>
        <v>-3750</v>
      </c>
      <c r="F40" s="186" t="s">
        <v>171</v>
      </c>
      <c r="G40" s="185"/>
      <c r="H40" s="196">
        <v>0.88</v>
      </c>
      <c r="I40" s="196">
        <v>0.88</v>
      </c>
      <c r="J40" s="196">
        <v>2.5000000000000001E-2</v>
      </c>
      <c r="K40" s="195">
        <v>1</v>
      </c>
    </row>
    <row r="41" spans="2:11">
      <c r="B41" s="199" t="s">
        <v>170</v>
      </c>
      <c r="C41" s="193">
        <f>IF(C$37&lt;$H41,MIN($H41-C$37,$J41)*$K41*C$35,IF(C$37&gt;$I41,MAX($I41-C$37,-$J41)*$K41*C$35,"N/A"))</f>
        <v>1125</v>
      </c>
      <c r="D41" s="197" t="str">
        <f>IF(D$37&lt;$H41,MIN($H41-D$37,$J41)*$K41*D$35,IF(D$37&gt;$I41,MAX($I41-D$37,-$J41)*$K41*D$35,"N/A"))</f>
        <v>N/A</v>
      </c>
      <c r="E41" s="191">
        <f>IF(E$37&lt;$H41,MIN($H41-E$37,$J41)*$K41*E$35,IF(E$37&gt;$I41,MAX($I41-E$37,-$J41)*$K41*E$35,"N/A"))</f>
        <v>-1125</v>
      </c>
      <c r="F41" s="186" t="s">
        <v>169</v>
      </c>
      <c r="G41" s="185"/>
      <c r="H41" s="196">
        <v>0.85499999999999998</v>
      </c>
      <c r="I41" s="196">
        <v>0.90500000000000003</v>
      </c>
      <c r="J41" s="196">
        <v>1.4999999999999999E-2</v>
      </c>
      <c r="K41" s="195">
        <v>0.5</v>
      </c>
    </row>
    <row r="42" spans="2:11">
      <c r="B42" s="199" t="s">
        <v>168</v>
      </c>
      <c r="C42" s="198" t="str">
        <f>IF(C$37&lt;$H42,MIN($H42-C$37,$J42)*$K42*C$35,IF(C$37&gt;$I42,MAX($I42-C$37,-$J42)*$K42*C$35,"N/A"))</f>
        <v>N/A</v>
      </c>
      <c r="D42" s="197" t="str">
        <f>IF(D$37&lt;$H42,MIN($H42-D$37,$J42)*$K42*D$35,IF(D$37&gt;$I42,MAX($I42-D$37,-$J42)*$K42*D$35,"N/A"))</f>
        <v>N/A</v>
      </c>
      <c r="E42" s="191">
        <f>IF(E$37&lt;$H42,MIN($H42-E$37,$J42)*$K42*E$35,IF(E$37&gt;$I42,MAX($I42-E$37,-$J42)*$K42*E$35,"N/A"))</f>
        <v>0</v>
      </c>
      <c r="F42" s="186" t="s">
        <v>167</v>
      </c>
      <c r="G42" s="185"/>
      <c r="H42" s="196">
        <v>0.84</v>
      </c>
      <c r="I42" s="196">
        <v>0.92</v>
      </c>
      <c r="J42" s="196">
        <v>1</v>
      </c>
      <c r="K42" s="195">
        <v>0</v>
      </c>
    </row>
    <row r="43" spans="2:11">
      <c r="B43" s="194" t="s">
        <v>166</v>
      </c>
      <c r="C43" s="193">
        <f>SUM(C40:C42)</f>
        <v>4875</v>
      </c>
      <c r="D43" s="192">
        <f>SUM(D40:D42)</f>
        <v>-374.99999999999199</v>
      </c>
      <c r="E43" s="191">
        <f>SUM(E40:E42)</f>
        <v>-4875</v>
      </c>
      <c r="F43" s="186" t="s">
        <v>165</v>
      </c>
      <c r="G43" s="185"/>
      <c r="H43" s="185"/>
      <c r="I43" s="185"/>
      <c r="J43" s="185"/>
      <c r="K43" s="185"/>
    </row>
    <row r="44" spans="2:11">
      <c r="B44" s="190" t="s">
        <v>164</v>
      </c>
      <c r="C44" s="189">
        <f>C39-C43</f>
        <v>1125.0000000000055</v>
      </c>
      <c r="D44" s="188">
        <f>D39-D43</f>
        <v>0</v>
      </c>
      <c r="E44" s="187">
        <f>E39-E43</f>
        <v>-1875.0000000000064</v>
      </c>
      <c r="F44" s="186" t="s">
        <v>163</v>
      </c>
      <c r="G44" s="185"/>
      <c r="H44" s="185"/>
      <c r="I44" s="185"/>
      <c r="J44" s="185"/>
      <c r="K44" s="18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E5CC-4840-4E86-A6C5-96655104BC5A}">
  <dimension ref="B2:F8"/>
  <sheetViews>
    <sheetView tabSelected="1" workbookViewId="0">
      <selection activeCell="D31" sqref="D31"/>
    </sheetView>
  </sheetViews>
  <sheetFormatPr defaultRowHeight="14.4"/>
  <cols>
    <col min="2" max="2" width="28.88671875" bestFit="1" customWidth="1"/>
    <col min="3" max="3" width="4.44140625" bestFit="1" customWidth="1"/>
    <col min="4" max="6" width="9" bestFit="1" customWidth="1"/>
  </cols>
  <sheetData>
    <row r="2" spans="2:6" ht="15.6">
      <c r="B2" s="247" t="s">
        <v>214</v>
      </c>
      <c r="C2" s="246">
        <v>0.88</v>
      </c>
    </row>
    <row r="3" spans="2:6" ht="15.6">
      <c r="B3" s="247"/>
      <c r="C3" s="246"/>
    </row>
    <row r="4" spans="2:6" ht="15.6">
      <c r="B4" s="245"/>
      <c r="C4" s="244"/>
      <c r="D4" s="243" t="s">
        <v>200</v>
      </c>
      <c r="E4" s="243" t="s">
        <v>199</v>
      </c>
      <c r="F4" s="242" t="s">
        <v>198</v>
      </c>
    </row>
    <row r="5" spans="2:6" ht="15.6">
      <c r="B5" s="241" t="s">
        <v>32</v>
      </c>
      <c r="D5" s="240">
        <v>123000</v>
      </c>
      <c r="E5" s="240">
        <v>129000</v>
      </c>
      <c r="F5" s="239">
        <v>135000</v>
      </c>
    </row>
    <row r="6" spans="2:6" ht="15.6">
      <c r="B6" s="241" t="s">
        <v>193</v>
      </c>
      <c r="D6" s="240">
        <v>3000</v>
      </c>
      <c r="E6" s="240">
        <v>3375</v>
      </c>
      <c r="F6" s="239">
        <v>3750</v>
      </c>
    </row>
    <row r="7" spans="2:6" ht="15.6">
      <c r="B7" s="241" t="s">
        <v>191</v>
      </c>
      <c r="D7" s="240">
        <v>13500</v>
      </c>
      <c r="E7" s="240">
        <v>15000</v>
      </c>
      <c r="F7" s="239">
        <v>13500</v>
      </c>
    </row>
    <row r="8" spans="2:6" ht="15.6">
      <c r="B8" s="238" t="s">
        <v>185</v>
      </c>
      <c r="C8" s="237"/>
      <c r="D8" s="236">
        <v>150000</v>
      </c>
      <c r="E8" s="236">
        <v>150000</v>
      </c>
      <c r="F8" s="235">
        <v>150000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7dc3d3663935be6bf10a75b4167b61c7">
  <xsd:schema xmlns:xsd="http://www.w3.org/2001/XMLSchema" xmlns:xs="http://www.w3.org/2001/XMLSchema" xmlns:p="http://schemas.microsoft.com/office/2006/metadata/properties" xmlns:ns2="16a415e0-cbd2-494f-bd0b-9ec9526163e9" targetNamespace="http://schemas.microsoft.com/office/2006/metadata/properties" ma:root="true" ma:fieldsID="a1fda67aa6625a839560a09cea5ca94f"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506E9F-596B-4ACE-8965-B378D757CA09}"/>
</file>

<file path=customXml/itemProps2.xml><?xml version="1.0" encoding="utf-8"?>
<ds:datastoreItem xmlns:ds="http://schemas.openxmlformats.org/officeDocument/2006/customXml" ds:itemID="{6C7E2124-50C0-41AF-B1D6-CC5A784CB5F4}"/>
</file>

<file path=customXml/itemProps3.xml><?xml version="1.0" encoding="utf-8"?>
<ds:datastoreItem xmlns:ds="http://schemas.openxmlformats.org/officeDocument/2006/customXml" ds:itemID="{BDF2EDD4-5321-447A-8EE3-912C6E85EF0C}"/>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Q1</vt:lpstr>
      <vt:lpstr>Data for Q1</vt:lpstr>
      <vt:lpstr>Solution for Q1 (b)</vt:lpstr>
      <vt:lpstr>Solution for Q1 (c)</vt:lpstr>
      <vt:lpstr>Solution for Q1 (d)</vt:lpstr>
      <vt:lpstr>Q2_Solution</vt:lpstr>
      <vt:lpstr>Question 5</vt:lpstr>
      <vt:lpstr>Data for Question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Lucchese</dc:creator>
  <cp:lastModifiedBy>Mark Dulceak</cp:lastModifiedBy>
  <dcterms:created xsi:type="dcterms:W3CDTF">2022-08-14T16:03:15Z</dcterms:created>
  <dcterms:modified xsi:type="dcterms:W3CDTF">2026-01-05T20:16:29Z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5e4b1be8-281e-475d-98b0-21c3457e5a46_Enabled">
    <vt:lpwstr>true</vt:lpwstr>
  </property>
  <property fmtid="{D5CDD505-2E9C-101B-9397-08002B2CF9AE}" pid="5" name="MSIP_Label_5e4b1be8-281e-475d-98b0-21c3457e5a46_SetDate">
    <vt:lpwstr>2025-12-13T15:43:07Z</vt:lpwstr>
  </property>
  <property fmtid="{D5CDD505-2E9C-101B-9397-08002B2CF9AE}" pid="6" name="MSIP_Label_5e4b1be8-281e-475d-98b0-21c3457e5a46_Method">
    <vt:lpwstr>Standard</vt:lpwstr>
  </property>
  <property fmtid="{D5CDD505-2E9C-101B-9397-08002B2CF9AE}" pid="7" name="MSIP_Label_5e4b1be8-281e-475d-98b0-21c3457e5a46_Name">
    <vt:lpwstr>Public</vt:lpwstr>
  </property>
  <property fmtid="{D5CDD505-2E9C-101B-9397-08002B2CF9AE}" pid="8" name="MSIP_Label_5e4b1be8-281e-475d-98b0-21c3457e5a46_SiteId">
    <vt:lpwstr>8b3dd73e-4e72-4679-b191-56da1588712b</vt:lpwstr>
  </property>
  <property fmtid="{D5CDD505-2E9C-101B-9397-08002B2CF9AE}" pid="9" name="MSIP_Label_5e4b1be8-281e-475d-98b0-21c3457e5a46_ActionId">
    <vt:lpwstr>63b14bcd-770a-4fe5-96ff-4bd341a7eec1</vt:lpwstr>
  </property>
  <property fmtid="{D5CDD505-2E9C-101B-9397-08002B2CF9AE}" pid="10" name="MSIP_Label_5e4b1be8-281e-475d-98b0-21c3457e5a46_ContentBits">
    <vt:lpwstr>0</vt:lpwstr>
  </property>
  <property fmtid="{D5CDD505-2E9C-101B-9397-08002B2CF9AE}" pid="11" name="MSIP_Label_5e4b1be8-281e-475d-98b0-21c3457e5a46_Tag">
    <vt:lpwstr>10, 3, 0, 1</vt:lpwstr>
  </property>
  <property fmtid="{D5CDD505-2E9C-101B-9397-08002B2CF9AE}" pid="12" name="ContentTypeId">
    <vt:lpwstr>0x010100A13D16CE4023BB4BB4110DFC2802C897</vt:lpwstr>
  </property>
</Properties>
</file>